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enka\Documents\modry kruh\2025\"/>
    </mc:Choice>
  </mc:AlternateContent>
  <xr:revisionPtr revIDLastSave="0" documentId="8_{3A3DB7AD-501B-4C7D-AB4D-9A60C54E7170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vyuctovani" sheetId="1" r:id="rId1"/>
    <sheet name="cesták Spolek Vlčí" sheetId="2" r:id="rId2"/>
    <sheet name="cesták TK Modrý Kruh" sheetId="3" r:id="rId3"/>
    <sheet name="cestovní náhrady" sheetId="4" r:id="rId4"/>
  </sheets>
  <definedNames>
    <definedName name="_xlnm.Print_Area" localSheetId="0">vyuctovani!$A$1:$F$27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D12" i="1"/>
  <c r="C12" i="1"/>
  <c r="F8" i="1"/>
  <c r="D21" i="1"/>
  <c r="F12" i="1" l="1"/>
  <c r="B15" i="1" s="1"/>
  <c r="F50" i="3"/>
  <c r="N38" i="3"/>
  <c r="N36" i="3"/>
  <c r="F50" i="2"/>
  <c r="N38" i="2"/>
  <c r="N36" i="2"/>
  <c r="N50" i="3" l="1"/>
  <c r="N52" i="3" s="1"/>
  <c r="H25" i="3" s="1"/>
  <c r="H27" i="3" s="1"/>
  <c r="N50" i="2"/>
  <c r="N52" i="2" s="1"/>
  <c r="H25" i="2" s="1"/>
  <c r="H27" i="2" s="1"/>
  <c r="B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Fajtova</author>
  </authors>
  <commentList>
    <comment ref="C7" authorId="0" shapeId="0" xr:uid="{35881791-6B4D-4EF6-A509-95A4625611D6}">
      <text>
        <r>
          <rPr>
            <b/>
            <sz val="9"/>
            <color indexed="81"/>
            <rFont val="Tahoma"/>
            <charset val="1"/>
          </rPr>
          <t>Marcela Fajtova:</t>
        </r>
        <r>
          <rPr>
            <sz val="9"/>
            <color indexed="81"/>
            <rFont val="Tahoma"/>
            <charset val="1"/>
          </rPr>
          <t xml:space="preserve">
Zde vyplňte celkový počet osob </t>
        </r>
      </text>
    </comment>
    <comment ref="D7" authorId="0" shapeId="0" xr:uid="{E9630F22-4CF4-44D0-97D0-A8FCDB391B05}">
      <text>
        <r>
          <rPr>
            <b/>
            <sz val="9"/>
            <color indexed="81"/>
            <rFont val="Tahoma"/>
            <charset val="1"/>
          </rPr>
          <t>Marcela Fajtova:</t>
        </r>
        <r>
          <rPr>
            <sz val="9"/>
            <color indexed="81"/>
            <rFont val="Tahoma"/>
            <charset val="1"/>
          </rPr>
          <t xml:space="preserve">
Zde vyplňte celkový počet nocí za všechny osoby</t>
        </r>
      </text>
    </comment>
    <comment ref="F7" authorId="0" shapeId="0" xr:uid="{16A7F066-DFDF-40E3-8767-F3D0A9A56388}">
      <text>
        <r>
          <rPr>
            <b/>
            <sz val="9"/>
            <color indexed="81"/>
            <rFont val="Tahoma"/>
            <charset val="1"/>
          </rPr>
          <t>Marcela Fajtova:</t>
        </r>
        <r>
          <rPr>
            <sz val="9"/>
            <color indexed="81"/>
            <rFont val="Tahoma"/>
            <charset val="1"/>
          </rPr>
          <t xml:space="preserve">
Poplatek= počet osobonocí x výše poplatku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4" authorId="0" shapeId="0" xr:uid="{00000000-0006-0000-0100-000001000000}">
      <text>
        <r>
          <rPr>
            <sz val="11"/>
            <color rgb="FF000000"/>
            <rFont val="Calibri"/>
            <family val="2"/>
            <charset val="238"/>
          </rPr>
          <t xml:space="preserve">-:
sečít uvedené tři spotřeby z technického průkazu a vydělit třemi
</t>
        </r>
      </text>
    </comment>
    <comment ref="I34" authorId="0" shapeId="0" xr:uid="{00000000-0006-0000-0100-000002000000}">
      <text>
        <r>
          <rPr>
            <sz val="11"/>
            <color rgb="FF000000"/>
            <rFont val="Calibri"/>
            <family val="2"/>
            <charset val="238"/>
          </rPr>
          <t xml:space="preserve">-:
doložit dokladem nebo použít průměrné ceny PHM uvedené níže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4" authorId="0" shapeId="0" xr:uid="{00000000-0006-0000-0200-000001000000}">
      <text>
        <r>
          <rPr>
            <sz val="11"/>
            <color rgb="FF000000"/>
            <rFont val="Calibri"/>
            <family val="2"/>
            <charset val="238"/>
          </rPr>
          <t xml:space="preserve">-:
sečít uvedené tři spotřeby z technického průkazu a vydělit třemi
</t>
        </r>
      </text>
    </comment>
    <comment ref="I34" authorId="0" shapeId="0" xr:uid="{00000000-0006-0000-0200-000002000000}">
      <text>
        <r>
          <rPr>
            <sz val="11"/>
            <color rgb="FF000000"/>
            <rFont val="Calibri"/>
            <family val="2"/>
            <charset val="238"/>
          </rPr>
          <t xml:space="preserve">-:
doložit dokladem nebo použít průměrné ceny PHM uvedené níže
</t>
        </r>
      </text>
    </comment>
  </commentList>
</comments>
</file>

<file path=xl/sharedStrings.xml><?xml version="1.0" encoding="utf-8"?>
<sst xmlns="http://schemas.openxmlformats.org/spreadsheetml/2006/main" count="195" uniqueCount="113">
  <si>
    <t>Evidence a vyúčtování pobytu ve Vlčích</t>
  </si>
  <si>
    <t>organizátor:</t>
  </si>
  <si>
    <t>základní člen</t>
  </si>
  <si>
    <t>čekatel</t>
  </si>
  <si>
    <t>Datum pobytu</t>
  </si>
  <si>
    <t>od:</t>
  </si>
  <si>
    <t>do:</t>
  </si>
  <si>
    <t>počet dní:</t>
  </si>
  <si>
    <t>Název akce:</t>
  </si>
  <si>
    <t>celkem</t>
  </si>
  <si>
    <t>vyúčtování akce</t>
  </si>
  <si>
    <t>příjmy</t>
  </si>
  <si>
    <t>výdaje</t>
  </si>
  <si>
    <t>Pokud člen doloží účtenkou o nákupu PHM cenu PHM, vypočítá se náhrada podle následujícího vzorce:</t>
  </si>
  <si>
    <t>poplatky za pobyt</t>
  </si>
  <si>
    <t>(průměrná spotřeba dle technického průkazu/100) x počet ujetých km x cena/1l PHM z účtenky</t>
  </si>
  <si>
    <t>Pokud člen nedoloží účtenkou o nákupu PHM cenu PHM, použije se průměrná cena PHM vyhlášená</t>
  </si>
  <si>
    <t>jídlo….</t>
  </si>
  <si>
    <t>vyhláškou MPSV pro daný rok náhrada se vypočítá se podle následujícího vzorce:</t>
  </si>
  <si>
    <t>jiné…</t>
  </si>
  <si>
    <t>cestovné… (tady zejména vypočítejte cestovní náhrady viz list cesták</t>
  </si>
  <si>
    <t>Zaměstnavatel:Spolek Vlčí jámy , z.s.      IČ: 64936040</t>
  </si>
  <si>
    <t>Adresa: U Nikolajky 5, Praha 5, 150 00</t>
  </si>
  <si>
    <t xml:space="preserve">Jméno cestovatele: </t>
  </si>
  <si>
    <t xml:space="preserve">Bydliště: </t>
  </si>
  <si>
    <t>Počátek cesty</t>
  </si>
  <si>
    <t>Účel cesty, místo jednání</t>
  </si>
  <si>
    <t>Konec cesty</t>
  </si>
  <si>
    <t xml:space="preserve">Spolucestující: </t>
  </si>
  <si>
    <t xml:space="preserve">Určený dopravní prostředek (u vl. Vozidla druh, prům. spotř. dle TP, SPZ):             </t>
  </si>
  <si>
    <t>Předpokládaná částka výdajů Kč:</t>
  </si>
  <si>
    <t xml:space="preserve">Povolené zálohy Kč: </t>
  </si>
  <si>
    <t>vyplacená dne:</t>
  </si>
  <si>
    <t>------------------------------------</t>
  </si>
  <si>
    <t>pokladní doklad č.</t>
  </si>
  <si>
    <t>-------------------------</t>
  </si>
  <si>
    <t>………………………………………</t>
  </si>
  <si>
    <t>…………………………………. …………</t>
  </si>
  <si>
    <t>Podpis pokladníka</t>
  </si>
  <si>
    <t>Datum a podpis pracovníka, který nařídil pracovní cestu</t>
  </si>
  <si>
    <t>VYÚČTOVÁNÍ PRACOVNÍ CESTY</t>
  </si>
  <si>
    <t xml:space="preserve">Zpráva o výsledku pracovní cesty byla podána dne: </t>
  </si>
  <si>
    <t>Se způsobem provedení souhlasí:</t>
  </si>
  <si>
    <t xml:space="preserve">                                                                                                     ………………………………………….</t>
  </si>
  <si>
    <t xml:space="preserve">                                                                                                                                                 Datum a podpis odpovědného pracovníka</t>
  </si>
  <si>
    <t xml:space="preserve">Výdajový – příjmový doklad číslo </t>
  </si>
  <si>
    <t>Účtovací předpis</t>
  </si>
  <si>
    <t>Účtovaná náhrada byla přezkoušena a upravena na:</t>
  </si>
  <si>
    <t>Má dáti</t>
  </si>
  <si>
    <t>Dal</t>
  </si>
  <si>
    <t>Částka</t>
  </si>
  <si>
    <t>Středisko</t>
  </si>
  <si>
    <t>Vyplacená záloha</t>
  </si>
  <si>
    <t>Doplatek – přeplatek</t>
  </si>
  <si>
    <t xml:space="preserve">Slovy: </t>
  </si>
  <si>
    <t>………………………….</t>
  </si>
  <si>
    <t>…………………..……….</t>
  </si>
  <si>
    <t xml:space="preserve">         … ……………………………</t>
  </si>
  <si>
    <t xml:space="preserve">  …………..………………</t>
  </si>
  <si>
    <t>Datum a podpis pracovníka, který upravil vyúčtování</t>
  </si>
  <si>
    <t>Datum a podpis příjemce</t>
  </si>
  <si>
    <t xml:space="preserve">Datum a podpis pokladníka   </t>
  </si>
  <si>
    <t>Schválil (datum a podpis)</t>
  </si>
  <si>
    <t>Datum</t>
  </si>
  <si>
    <t>Odjezd</t>
  </si>
  <si>
    <t>Hod.</t>
  </si>
  <si>
    <t>Dopr. Prostř.</t>
  </si>
  <si>
    <t>Počet ujetých km</t>
  </si>
  <si>
    <t>Průměrná spotřeba vlastního vozidla</t>
  </si>
  <si>
    <t>Sazba zákl.náhrady (amortizace)</t>
  </si>
  <si>
    <t>Náhrada za spotř. PHM</t>
  </si>
  <si>
    <t>Jízdné + místní přeprava</t>
  </si>
  <si>
    <t>Stravné</t>
  </si>
  <si>
    <t>Nocležné</t>
  </si>
  <si>
    <t>Náhr. za ztrátu času</t>
  </si>
  <si>
    <t>Celkem Kč</t>
  </si>
  <si>
    <t>Příjezd</t>
  </si>
  <si>
    <t>Nutné vedl. výdaje</t>
  </si>
  <si>
    <t>AUV</t>
  </si>
  <si>
    <t>CELKEM</t>
  </si>
  <si>
    <t>Záloha</t>
  </si>
  <si>
    <t>Doplatek</t>
  </si>
  <si>
    <t xml:space="preserve">    </t>
  </si>
  <si>
    <t xml:space="preserve"> Prohlašuji, že jsem všechny údaje uvedl(a) úplně a správně.</t>
  </si>
  <si>
    <t xml:space="preserve">Stravování bylo poskytnuto bezplatně   </t>
  </si>
  <si>
    <t>ne</t>
  </si>
  <si>
    <t>částečně</t>
  </si>
  <si>
    <t>Ubytování bylo poskytnuto bezplatně</t>
  </si>
  <si>
    <t>ano</t>
  </si>
  <si>
    <t>…………………....…………………</t>
  </si>
  <si>
    <t>Datum a podpis účtovatele</t>
  </si>
  <si>
    <t>Zaměstnavatel:  Česká tábornická unie, TK Modrý kruh Praha, p.s.          IČ: 00674524</t>
  </si>
  <si>
    <t>(průměrná spotřeba dle technického průkazu/100) x počet ujetých km x cena/1l PHM dle vyhlášky</t>
  </si>
  <si>
    <t>peníze předej Janě nebo pošli na účet</t>
  </si>
  <si>
    <t>naskenuj účtenky za potraviny případně další výdaje</t>
  </si>
  <si>
    <t>číslo účtu: 159622389/0800</t>
  </si>
  <si>
    <t>pokud jste jeli autem, vypočítej cestovní náhrady a zkopíruj velký techničák</t>
  </si>
  <si>
    <t xml:space="preserve">Název akce: </t>
  </si>
  <si>
    <t>35,80 Kč za 1 litr benzinu automobilového 95 oktanů,</t>
  </si>
  <si>
    <t>40,50 Kč za 1 litr benzinu automobilového 98 oktanů,</t>
  </si>
  <si>
    <t>34,70 Kč za 1 litr motorové nafty,</t>
  </si>
  <si>
    <t>7,70 Kč za 1 kilowatthodinu elektřiny.</t>
  </si>
  <si>
    <t>průměrné ceny PHM dle vyhlášky pro rok 2025</t>
  </si>
  <si>
    <t>člen Spolku Vlčí, člen MK dospělý 60,-</t>
  </si>
  <si>
    <t>děti mimo oddíl 60,-</t>
  </si>
  <si>
    <t>nečlen  dospělý 120,-</t>
  </si>
  <si>
    <t>dítě/instruktor z oddílu 30,-</t>
  </si>
  <si>
    <t>Celkem</t>
  </si>
  <si>
    <t>Počet osoboonocí celkem</t>
  </si>
  <si>
    <t>Počet osob</t>
  </si>
  <si>
    <t>Poplatek</t>
  </si>
  <si>
    <t>naskenované účtenky, vyplněný cesták s kopií techničáku pošli mailem Janě v kopii Majdě</t>
  </si>
  <si>
    <t>Jana.Felixova@akf.cz    fajtova.marcela@seznam.cz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</si>
</sst>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Kč&quot;#,##0.00_);[Red]\(&quot;Kč&quot;#,##0.00\)"/>
    <numFmt numFmtId="165" formatCode="#,##0\ &quot;Kč&quot;"/>
    <numFmt numFmtId="166" formatCode="#,##0.00\ &quot;Kč&quot;"/>
    <numFmt numFmtId="167" formatCode="_-* #,##0.00\ &quot;Kč&quot;_-;\-* #,##0.00\ &quot;Kč&quot;_-;_-* &quot;-&quot;??\ &quot;Kč&quot;_-;_-@"/>
  </numFmts>
  <fonts count="33">
    <font>
      <sz val="10"/>
      <color rgb="FF000000"/>
      <name val="Arial"/>
    </font>
    <font>
      <sz val="11"/>
      <color rgb="FF000000"/>
      <name val="Calibri"/>
    </font>
    <font>
      <b/>
      <sz val="16"/>
      <color rgb="FFFFFFFF"/>
      <name val="Calibri"/>
    </font>
    <font>
      <sz val="10"/>
      <name val="Arial"/>
    </font>
    <font>
      <b/>
      <sz val="11"/>
      <color rgb="FFFFFFFF"/>
      <name val="Calibri"/>
    </font>
    <font>
      <b/>
      <sz val="11"/>
      <name val="Calibri"/>
    </font>
    <font>
      <sz val="11"/>
      <color rgb="FF000000"/>
      <name val="Arial"/>
    </font>
    <font>
      <b/>
      <sz val="11"/>
      <color rgb="FF000000"/>
      <name val="Calibri"/>
    </font>
    <font>
      <b/>
      <sz val="14"/>
      <color rgb="FFFFFFFF"/>
      <name val="Calibri"/>
    </font>
    <font>
      <sz val="11"/>
      <color rgb="FFFFFFFF"/>
      <name val="Calibri"/>
    </font>
    <font>
      <sz val="10"/>
      <color rgb="FF000000"/>
      <name val="Arial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Arimo"/>
    </font>
    <font>
      <b/>
      <sz val="9"/>
      <name val="Arimo"/>
    </font>
    <font>
      <sz val="11"/>
      <name val="Calibri"/>
      <family val="2"/>
      <charset val="238"/>
    </font>
    <font>
      <sz val="8"/>
      <color rgb="FF222222"/>
      <name val="Arial"/>
      <family val="2"/>
      <charset val="238"/>
    </font>
    <font>
      <b/>
      <sz val="12"/>
      <name val="Arimo"/>
    </font>
    <font>
      <sz val="8"/>
      <name val="Arimo"/>
    </font>
    <font>
      <sz val="9"/>
      <color rgb="FFCCFFCC"/>
      <name val="Arimo"/>
    </font>
    <font>
      <b/>
      <sz val="10"/>
      <name val="Arimo"/>
    </font>
    <font>
      <i/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6"/>
      <color rgb="FFFFFFFF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238"/>
    </font>
    <font>
      <i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351C75"/>
        <bgColor rgb="FF351C7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36609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1">
    <xf numFmtId="0" fontId="0" fillId="0" borderId="0" xfId="0" applyAlignment="1">
      <alignment wrapText="1"/>
    </xf>
    <xf numFmtId="0" fontId="1" fillId="0" borderId="0" xfId="0" applyFont="1"/>
    <xf numFmtId="0" fontId="4" fillId="3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2" borderId="4" xfId="0" applyFont="1" applyFill="1" applyBorder="1" applyAlignment="1">
      <alignment horizontal="center"/>
    </xf>
    <xf numFmtId="0" fontId="4" fillId="0" borderId="6" xfId="0" applyFont="1" applyBorder="1"/>
    <xf numFmtId="0" fontId="4" fillId="2" borderId="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/>
    <xf numFmtId="0" fontId="13" fillId="0" borderId="0" xfId="0" applyFont="1"/>
    <xf numFmtId="0" fontId="14" fillId="0" borderId="15" xfId="0" applyFont="1" applyBorder="1" applyAlignment="1">
      <alignment horizontal="left"/>
    </xf>
    <xf numFmtId="0" fontId="13" fillId="0" borderId="16" xfId="0" applyFont="1" applyBorder="1"/>
    <xf numFmtId="0" fontId="13" fillId="0" borderId="17" xfId="0" applyFont="1" applyBorder="1"/>
    <xf numFmtId="0" fontId="13" fillId="0" borderId="13" xfId="0" applyFont="1" applyBorder="1"/>
    <xf numFmtId="0" fontId="13" fillId="0" borderId="5" xfId="0" applyFont="1" applyBorder="1"/>
    <xf numFmtId="0" fontId="16" fillId="0" borderId="0" xfId="0" applyFont="1"/>
    <xf numFmtId="0" fontId="13" fillId="0" borderId="18" xfId="0" applyFont="1" applyBorder="1"/>
    <xf numFmtId="0" fontId="13" fillId="0" borderId="19" xfId="0" applyFont="1" applyBorder="1"/>
    <xf numFmtId="0" fontId="13" fillId="0" borderId="19" xfId="0" applyFont="1" applyBorder="1" applyAlignment="1">
      <alignment horizontal="left"/>
    </xf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/>
    <xf numFmtId="0" fontId="13" fillId="0" borderId="27" xfId="0" applyFont="1" applyBorder="1" applyAlignment="1">
      <alignment horizontal="left"/>
    </xf>
    <xf numFmtId="165" fontId="14" fillId="0" borderId="27" xfId="0" applyNumberFormat="1" applyFont="1" applyBorder="1" applyAlignment="1">
      <alignment horizontal="right"/>
    </xf>
    <xf numFmtId="0" fontId="13" fillId="0" borderId="27" xfId="0" applyFont="1" applyBorder="1"/>
    <xf numFmtId="0" fontId="13" fillId="0" borderId="28" xfId="0" applyFont="1" applyBorder="1"/>
    <xf numFmtId="0" fontId="13" fillId="0" borderId="29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5" xfId="0" applyFont="1" applyBorder="1"/>
    <xf numFmtId="0" fontId="13" fillId="0" borderId="26" xfId="0" applyFont="1" applyBorder="1"/>
    <xf numFmtId="0" fontId="13" fillId="0" borderId="30" xfId="0" applyFont="1" applyBorder="1"/>
    <xf numFmtId="0" fontId="13" fillId="0" borderId="31" xfId="0" applyFont="1" applyBorder="1"/>
    <xf numFmtId="0" fontId="13" fillId="0" borderId="32" xfId="0" applyFont="1" applyBorder="1"/>
    <xf numFmtId="0" fontId="13" fillId="0" borderId="33" xfId="0" applyFont="1" applyBorder="1"/>
    <xf numFmtId="0" fontId="13" fillId="0" borderId="1" xfId="0" applyFont="1" applyBorder="1"/>
    <xf numFmtId="0" fontId="13" fillId="0" borderId="9" xfId="0" applyFont="1" applyBorder="1"/>
    <xf numFmtId="0" fontId="13" fillId="0" borderId="29" xfId="0" applyFont="1" applyBorder="1"/>
    <xf numFmtId="0" fontId="13" fillId="0" borderId="21" xfId="0" applyFont="1" applyBorder="1"/>
    <xf numFmtId="0" fontId="0" fillId="0" borderId="16" xfId="0" applyBorder="1"/>
    <xf numFmtId="0" fontId="0" fillId="0" borderId="17" xfId="0" applyBorder="1"/>
    <xf numFmtId="0" fontId="18" fillId="0" borderId="0" xfId="0" applyFont="1" applyAlignment="1">
      <alignment wrapText="1"/>
    </xf>
    <xf numFmtId="0" fontId="18" fillId="0" borderId="38" xfId="0" applyFont="1" applyBorder="1" applyAlignment="1">
      <alignment vertical="top" wrapText="1"/>
    </xf>
    <xf numFmtId="0" fontId="18" fillId="0" borderId="39" xfId="0" applyFont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8" fillId="0" borderId="42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3" fillId="0" borderId="39" xfId="0" applyFont="1" applyBorder="1"/>
    <xf numFmtId="20" fontId="13" fillId="0" borderId="30" xfId="0" applyNumberFormat="1" applyFont="1" applyBorder="1"/>
    <xf numFmtId="0" fontId="13" fillId="0" borderId="42" xfId="0" applyFont="1" applyBorder="1"/>
    <xf numFmtId="20" fontId="13" fillId="0" borderId="29" xfId="0" applyNumberFormat="1" applyFont="1" applyBorder="1"/>
    <xf numFmtId="0" fontId="19" fillId="0" borderId="39" xfId="0" applyFont="1" applyBorder="1"/>
    <xf numFmtId="0" fontId="19" fillId="0" borderId="30" xfId="0" applyFont="1" applyBorder="1"/>
    <xf numFmtId="0" fontId="19" fillId="0" borderId="42" xfId="0" applyFont="1" applyBorder="1"/>
    <xf numFmtId="0" fontId="19" fillId="0" borderId="29" xfId="0" applyFont="1" applyBorder="1"/>
    <xf numFmtId="166" fontId="0" fillId="0" borderId="52" xfId="0" applyNumberFormat="1" applyBorder="1" applyAlignment="1">
      <alignment horizontal="left" vertical="center"/>
    </xf>
    <xf numFmtId="3" fontId="0" fillId="0" borderId="30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left" vertical="center"/>
    </xf>
    <xf numFmtId="166" fontId="13" fillId="0" borderId="30" xfId="0" applyNumberFormat="1" applyFont="1" applyBorder="1" applyAlignment="1">
      <alignment horizontal="left" vertical="center"/>
    </xf>
    <xf numFmtId="166" fontId="13" fillId="0" borderId="28" xfId="0" applyNumberFormat="1" applyFont="1" applyBorder="1" applyAlignment="1">
      <alignment horizontal="left" vertical="center"/>
    </xf>
    <xf numFmtId="166" fontId="20" fillId="0" borderId="53" xfId="0" applyNumberFormat="1" applyFont="1" applyBorder="1" applyAlignment="1">
      <alignment vertical="center"/>
    </xf>
    <xf numFmtId="166" fontId="20" fillId="0" borderId="14" xfId="0" applyNumberFormat="1" applyFont="1" applyBorder="1"/>
    <xf numFmtId="166" fontId="20" fillId="0" borderId="37" xfId="0" applyNumberFormat="1" applyFont="1" applyBorder="1"/>
    <xf numFmtId="0" fontId="21" fillId="0" borderId="0" xfId="0" applyFont="1"/>
    <xf numFmtId="0" fontId="24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6" borderId="0" xfId="0" applyFont="1" applyFill="1" applyAlignment="1">
      <alignment horizontal="center"/>
    </xf>
    <xf numFmtId="0" fontId="7" fillId="0" borderId="0" xfId="0" applyFont="1"/>
    <xf numFmtId="0" fontId="1" fillId="0" borderId="0" xfId="0" applyFont="1" applyAlignment="1">
      <alignment wrapText="1"/>
    </xf>
    <xf numFmtId="0" fontId="4" fillId="0" borderId="7" xfId="0" applyFont="1" applyBorder="1"/>
    <xf numFmtId="0" fontId="1" fillId="0" borderId="58" xfId="0" applyFont="1" applyBorder="1" applyAlignment="1">
      <alignment horizontal="center"/>
    </xf>
    <xf numFmtId="0" fontId="1" fillId="9" borderId="1" xfId="0" applyFont="1" applyFill="1" applyBorder="1"/>
    <xf numFmtId="0" fontId="1" fillId="0" borderId="2" xfId="0" applyFont="1" applyBorder="1" applyAlignment="1">
      <alignment horizontal="right"/>
    </xf>
    <xf numFmtId="0" fontId="0" fillId="9" borderId="0" xfId="0" applyFill="1" applyAlignment="1">
      <alignment wrapText="1"/>
    </xf>
    <xf numFmtId="0" fontId="1" fillId="10" borderId="2" xfId="0" applyFont="1" applyFill="1" applyBorder="1"/>
    <xf numFmtId="0" fontId="12" fillId="10" borderId="2" xfId="0" applyFont="1" applyFill="1" applyBorder="1" applyAlignment="1">
      <alignment wrapText="1"/>
    </xf>
    <xf numFmtId="0" fontId="0" fillId="10" borderId="0" xfId="0" applyFill="1" applyAlignment="1">
      <alignment wrapText="1"/>
    </xf>
    <xf numFmtId="0" fontId="26" fillId="10" borderId="0" xfId="0" applyFont="1" applyFill="1" applyAlignment="1">
      <alignment wrapText="1"/>
    </xf>
    <xf numFmtId="0" fontId="11" fillId="11" borderId="2" xfId="0" applyFont="1" applyFill="1" applyBorder="1"/>
    <xf numFmtId="0" fontId="11" fillId="11" borderId="2" xfId="0" applyFont="1" applyFill="1" applyBorder="1" applyAlignment="1">
      <alignment horizontal="right"/>
    </xf>
    <xf numFmtId="16" fontId="12" fillId="0" borderId="2" xfId="0" applyNumberFormat="1" applyFont="1" applyBorder="1"/>
    <xf numFmtId="0" fontId="4" fillId="2" borderId="66" xfId="0" applyFont="1" applyFill="1" applyBorder="1" applyAlignment="1">
      <alignment horizontal="center"/>
    </xf>
    <xf numFmtId="0" fontId="31" fillId="0" borderId="65" xfId="0" applyFont="1" applyBorder="1"/>
    <xf numFmtId="0" fontId="32" fillId="6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27" fillId="2" borderId="0" xfId="0" applyFont="1" applyFill="1" applyAlignment="1">
      <alignment horizontal="center"/>
    </xf>
    <xf numFmtId="0" fontId="6" fillId="0" borderId="65" xfId="0" applyFont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5" fillId="4" borderId="5" xfId="0" applyFont="1" applyFill="1" applyBorder="1" applyAlignment="1">
      <alignment horizontal="center"/>
    </xf>
    <xf numFmtId="0" fontId="1" fillId="0" borderId="0" xfId="0" applyFont="1"/>
    <xf numFmtId="0" fontId="11" fillId="6" borderId="64" xfId="0" applyFont="1" applyFill="1" applyBorder="1" applyAlignment="1">
      <alignment horizontal="center"/>
    </xf>
    <xf numFmtId="0" fontId="30" fillId="6" borderId="6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61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61" xfId="0" applyFont="1" applyBorder="1" applyAlignment="1">
      <alignment horizontal="right"/>
    </xf>
    <xf numFmtId="0" fontId="1" fillId="0" borderId="59" xfId="0" applyFont="1" applyBorder="1" applyAlignment="1">
      <alignment horizontal="right"/>
    </xf>
    <xf numFmtId="0" fontId="1" fillId="0" borderId="62" xfId="0" applyFont="1" applyBorder="1" applyAlignment="1">
      <alignment horizontal="right"/>
    </xf>
    <xf numFmtId="0" fontId="1" fillId="0" borderId="60" xfId="0" applyFont="1" applyBorder="1" applyAlignment="1">
      <alignment horizontal="right"/>
    </xf>
    <xf numFmtId="0" fontId="11" fillId="11" borderId="63" xfId="0" applyFont="1" applyFill="1" applyBorder="1" applyAlignment="1">
      <alignment horizontal="right"/>
    </xf>
    <xf numFmtId="0" fontId="11" fillId="11" borderId="6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13" fillId="0" borderId="0" xfId="0" applyFont="1" applyAlignment="1">
      <alignment horizontal="center"/>
    </xf>
    <xf numFmtId="0" fontId="13" fillId="0" borderId="46" xfId="0" applyFont="1" applyBorder="1"/>
    <xf numFmtId="0" fontId="15" fillId="0" borderId="43" xfId="0" applyFont="1" applyBorder="1"/>
    <xf numFmtId="167" fontId="13" fillId="0" borderId="47" xfId="0" applyNumberFormat="1" applyFont="1" applyBorder="1"/>
    <xf numFmtId="0" fontId="15" fillId="0" borderId="44" xfId="0" applyFont="1" applyBorder="1"/>
    <xf numFmtId="0" fontId="0" fillId="0" borderId="22" xfId="0" applyBorder="1" applyAlignment="1">
      <alignment horizontal="left"/>
    </xf>
    <xf numFmtId="0" fontId="15" fillId="0" borderId="51" xfId="0" applyFont="1" applyBorder="1"/>
    <xf numFmtId="0" fontId="0" fillId="0" borderId="25" xfId="0" applyBorder="1" applyAlignment="1">
      <alignment horizontal="left"/>
    </xf>
    <xf numFmtId="0" fontId="15" fillId="0" borderId="26" xfId="0" applyFont="1" applyBorder="1"/>
    <xf numFmtId="0" fontId="15" fillId="0" borderId="54" xfId="0" applyFont="1" applyBorder="1"/>
    <xf numFmtId="0" fontId="0" fillId="0" borderId="55" xfId="0" applyBorder="1" applyAlignment="1">
      <alignment horizontal="left"/>
    </xf>
    <xf numFmtId="0" fontId="15" fillId="0" borderId="56" xfId="0" applyFont="1" applyBorder="1"/>
    <xf numFmtId="0" fontId="15" fillId="0" borderId="57" xfId="0" applyFont="1" applyBorder="1"/>
    <xf numFmtId="0" fontId="19" fillId="0" borderId="49" xfId="0" applyFont="1" applyBorder="1"/>
    <xf numFmtId="0" fontId="15" fillId="0" borderId="50" xfId="0" applyFont="1" applyBorder="1"/>
    <xf numFmtId="0" fontId="19" fillId="0" borderId="46" xfId="0" applyFont="1" applyBorder="1"/>
    <xf numFmtId="0" fontId="19" fillId="0" borderId="46" xfId="0" applyFont="1" applyBorder="1" applyAlignment="1">
      <alignment vertical="center"/>
    </xf>
    <xf numFmtId="0" fontId="15" fillId="0" borderId="48" xfId="0" applyFont="1" applyBorder="1"/>
    <xf numFmtId="14" fontId="19" fillId="0" borderId="46" xfId="0" applyNumberFormat="1" applyFont="1" applyBorder="1"/>
    <xf numFmtId="14" fontId="13" fillId="0" borderId="49" xfId="0" applyNumberFormat="1" applyFont="1" applyBorder="1"/>
    <xf numFmtId="0" fontId="13" fillId="0" borderId="46" xfId="0" applyFont="1" applyBorder="1" applyAlignment="1">
      <alignment horizontal="center" vertical="center"/>
    </xf>
    <xf numFmtId="166" fontId="13" fillId="0" borderId="46" xfId="0" applyNumberFormat="1" applyFont="1" applyBorder="1" applyAlignment="1">
      <alignment horizontal="center" vertical="center"/>
    </xf>
    <xf numFmtId="2" fontId="13" fillId="0" borderId="46" xfId="0" applyNumberFormat="1" applyFont="1" applyBorder="1" applyAlignment="1">
      <alignment horizontal="center" vertical="center"/>
    </xf>
    <xf numFmtId="14" fontId="13" fillId="0" borderId="45" xfId="0" applyNumberFormat="1" applyFont="1" applyBorder="1" applyAlignment="1">
      <alignment wrapText="1"/>
    </xf>
    <xf numFmtId="0" fontId="15" fillId="0" borderId="48" xfId="0" applyFont="1" applyBorder="1" applyAlignment="1">
      <alignment wrapText="1"/>
    </xf>
    <xf numFmtId="0" fontId="13" fillId="0" borderId="35" xfId="0" applyFont="1" applyBorder="1" applyAlignment="1">
      <alignment horizontal="center" vertical="top" wrapText="1"/>
    </xf>
    <xf numFmtId="0" fontId="15" fillId="0" borderId="36" xfId="0" applyFont="1" applyBorder="1"/>
    <xf numFmtId="0" fontId="13" fillId="0" borderId="36" xfId="0" applyFont="1" applyBorder="1" applyAlignment="1">
      <alignment horizontal="center" vertical="top"/>
    </xf>
    <xf numFmtId="0" fontId="15" fillId="0" borderId="37" xfId="0" applyFont="1" applyBorder="1"/>
    <xf numFmtId="0" fontId="18" fillId="0" borderId="40" xfId="0" applyFont="1" applyBorder="1" applyAlignment="1">
      <alignment horizontal="center" vertical="top" wrapText="1"/>
    </xf>
    <xf numFmtId="0" fontId="18" fillId="0" borderId="4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right"/>
    </xf>
    <xf numFmtId="0" fontId="15" fillId="0" borderId="1" xfId="0" applyFont="1" applyBorder="1"/>
    <xf numFmtId="0" fontId="15" fillId="0" borderId="21" xfId="0" applyFont="1" applyBorder="1"/>
    <xf numFmtId="0" fontId="13" fillId="0" borderId="4" xfId="0" applyFont="1" applyBorder="1" applyAlignment="1">
      <alignment horizontal="center"/>
    </xf>
    <xf numFmtId="0" fontId="15" fillId="0" borderId="5" xfId="0" applyFont="1" applyBorder="1"/>
    <xf numFmtId="0" fontId="15" fillId="0" borderId="14" xfId="0" applyFont="1" applyBorder="1"/>
    <xf numFmtId="0" fontId="13" fillId="0" borderId="25" xfId="0" applyFont="1" applyBorder="1" applyAlignment="1">
      <alignment horizontal="left"/>
    </xf>
    <xf numFmtId="0" fontId="13" fillId="0" borderId="34" xfId="0" applyFont="1" applyBorder="1" applyAlignment="1">
      <alignment horizontal="left" vertical="top"/>
    </xf>
    <xf numFmtId="0" fontId="15" fillId="0" borderId="7" xfId="0" applyFont="1" applyBorder="1"/>
    <xf numFmtId="0" fontId="15" fillId="0" borderId="8" xfId="0" applyFont="1" applyBorder="1"/>
    <xf numFmtId="0" fontId="15" fillId="0" borderId="15" xfId="0" applyFont="1" applyBorder="1"/>
    <xf numFmtId="0" fontId="15" fillId="0" borderId="9" xfId="0" applyFont="1" applyBorder="1"/>
    <xf numFmtId="0" fontId="0" fillId="0" borderId="16" xfId="0" applyBorder="1" applyAlignment="1">
      <alignment horizontal="center"/>
    </xf>
    <xf numFmtId="0" fontId="15" fillId="0" borderId="17" xfId="0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17" fillId="0" borderId="10" xfId="0" applyFont="1" applyBorder="1" applyAlignment="1">
      <alignment horizontal="center"/>
    </xf>
    <xf numFmtId="0" fontId="15" fillId="0" borderId="11" xfId="0" applyFont="1" applyBorder="1"/>
    <xf numFmtId="0" fontId="15" fillId="0" borderId="12" xfId="0" applyFont="1" applyBorder="1"/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right"/>
    </xf>
    <xf numFmtId="164" fontId="14" fillId="0" borderId="19" xfId="0" applyNumberFormat="1" applyFont="1" applyBorder="1" applyAlignment="1">
      <alignment horizontal="center"/>
    </xf>
    <xf numFmtId="0" fontId="15" fillId="0" borderId="19" xfId="0" applyFont="1" applyBorder="1"/>
    <xf numFmtId="0" fontId="14" fillId="0" borderId="19" xfId="0" applyFont="1" applyBorder="1" applyAlignment="1">
      <alignment horizontal="center"/>
    </xf>
    <xf numFmtId="0" fontId="15" fillId="0" borderId="20" xfId="0" applyFont="1" applyBorder="1"/>
    <xf numFmtId="14" fontId="13" fillId="0" borderId="13" xfId="0" applyNumberFormat="1" applyFont="1" applyBorder="1" applyAlignment="1">
      <alignment horizontal="center" vertical="top"/>
    </xf>
    <xf numFmtId="0" fontId="15" fillId="0" borderId="6" xfId="0" applyFont="1" applyBorder="1"/>
    <xf numFmtId="0" fontId="13" fillId="0" borderId="4" xfId="0" applyFont="1" applyBorder="1" applyAlignment="1">
      <alignment horizontal="center" vertical="top"/>
    </xf>
    <xf numFmtId="14" fontId="13" fillId="0" borderId="4" xfId="0" applyNumberFormat="1" applyFont="1" applyBorder="1" applyAlignment="1">
      <alignment horizontal="center" vertical="top"/>
    </xf>
    <xf numFmtId="0" fontId="13" fillId="0" borderId="5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12" fillId="0" borderId="0" xfId="0" applyFont="1"/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7"/>
  <sheetViews>
    <sheetView tabSelected="1" zoomScale="130" zoomScaleNormal="130" workbookViewId="0">
      <selection activeCell="C8" sqref="C8"/>
    </sheetView>
  </sheetViews>
  <sheetFormatPr defaultColWidth="17.26953125" defaultRowHeight="15.75" customHeight="1"/>
  <cols>
    <col min="1" max="1" width="25" customWidth="1"/>
    <col min="2" max="2" width="29.7265625" customWidth="1"/>
    <col min="3" max="3" width="20" customWidth="1"/>
    <col min="4" max="4" width="10" customWidth="1"/>
    <col min="5" max="5" width="12.7265625" customWidth="1"/>
    <col min="6" max="6" width="12.26953125" customWidth="1"/>
    <col min="7" max="7" width="64.7265625" customWidth="1"/>
    <col min="8" max="9" width="10" customWidth="1"/>
  </cols>
  <sheetData>
    <row r="1" spans="1:9" ht="15.75" customHeight="1">
      <c r="A1" s="92" t="s">
        <v>0</v>
      </c>
      <c r="B1" s="93"/>
      <c r="C1" s="93"/>
      <c r="D1" s="93"/>
      <c r="E1" s="93"/>
      <c r="F1" s="93"/>
    </row>
    <row r="2" spans="1:9" ht="21" customHeight="1">
      <c r="A2" s="98" t="s">
        <v>97</v>
      </c>
      <c r="B2" s="99"/>
      <c r="C2" s="99"/>
      <c r="D2" s="99"/>
      <c r="E2" s="99"/>
      <c r="F2" s="99"/>
      <c r="G2" s="1"/>
      <c r="H2" s="1"/>
      <c r="I2" s="1"/>
    </row>
    <row r="3" spans="1:9" ht="15" customHeight="1">
      <c r="A3" s="2" t="s">
        <v>1</v>
      </c>
      <c r="B3" s="3"/>
      <c r="C3" s="2" t="s">
        <v>2</v>
      </c>
      <c r="D3" s="3"/>
      <c r="E3" s="2" t="s">
        <v>3</v>
      </c>
      <c r="F3" s="3"/>
      <c r="G3" s="4"/>
      <c r="H3" s="1"/>
      <c r="I3" s="1"/>
    </row>
    <row r="4" spans="1:9" ht="15" customHeight="1">
      <c r="A4" s="100" t="s">
        <v>4</v>
      </c>
      <c r="B4" s="101"/>
      <c r="C4" s="101"/>
      <c r="D4" s="101"/>
      <c r="E4" s="101"/>
      <c r="F4" s="101"/>
      <c r="G4" s="4"/>
      <c r="H4" s="1"/>
      <c r="I4" s="1"/>
    </row>
    <row r="5" spans="1:9" ht="15" customHeight="1">
      <c r="A5" s="2" t="s">
        <v>5</v>
      </c>
      <c r="B5" s="88"/>
      <c r="C5" s="2" t="s">
        <v>6</v>
      </c>
      <c r="D5" s="88"/>
      <c r="E5" s="2" t="s">
        <v>7</v>
      </c>
      <c r="F5" s="70"/>
      <c r="G5" s="4"/>
      <c r="H5" s="1"/>
      <c r="I5" s="1"/>
    </row>
    <row r="6" spans="1:9" ht="15" customHeight="1">
      <c r="A6" s="5" t="s">
        <v>8</v>
      </c>
      <c r="B6" s="102"/>
      <c r="C6" s="101"/>
      <c r="D6" s="77"/>
      <c r="E6" s="77"/>
      <c r="F6" s="6"/>
      <c r="G6" s="4"/>
      <c r="H6" s="1"/>
      <c r="I6" s="1"/>
    </row>
    <row r="7" spans="1:9" ht="15" customHeight="1">
      <c r="A7" s="106"/>
      <c r="B7" s="106"/>
      <c r="C7" s="89" t="s">
        <v>109</v>
      </c>
      <c r="D7" s="96" t="s">
        <v>108</v>
      </c>
      <c r="E7" s="96"/>
      <c r="F7" s="7" t="s">
        <v>110</v>
      </c>
      <c r="G7" s="1"/>
      <c r="H7" s="1"/>
      <c r="I7" s="1"/>
    </row>
    <row r="8" spans="1:9" ht="34.15" customHeight="1">
      <c r="A8" s="107" t="s">
        <v>103</v>
      </c>
      <c r="B8" s="108"/>
      <c r="C8" s="90"/>
      <c r="D8" s="97"/>
      <c r="E8" s="97"/>
      <c r="F8" s="78">
        <f>D8*60</f>
        <v>0</v>
      </c>
      <c r="G8" s="76"/>
      <c r="I8" s="75"/>
    </row>
    <row r="9" spans="1:9" ht="34.15" customHeight="1">
      <c r="A9" s="109" t="s">
        <v>106</v>
      </c>
      <c r="B9" s="110"/>
      <c r="C9" s="90"/>
      <c r="D9" s="97"/>
      <c r="E9" s="97"/>
      <c r="F9" s="78">
        <f>D9*30</f>
        <v>0</v>
      </c>
      <c r="G9" s="94"/>
      <c r="H9" s="95"/>
      <c r="I9" s="75"/>
    </row>
    <row r="10" spans="1:9" ht="34.15" customHeight="1">
      <c r="A10" s="109" t="s">
        <v>104</v>
      </c>
      <c r="B10" s="110"/>
      <c r="C10" s="90"/>
      <c r="D10" s="97"/>
      <c r="E10" s="97"/>
      <c r="F10" s="78">
        <f>D10*60</f>
        <v>0</v>
      </c>
      <c r="G10" s="103"/>
      <c r="H10" s="95"/>
      <c r="I10" s="75"/>
    </row>
    <row r="11" spans="1:9" ht="34.15" customHeight="1">
      <c r="A11" s="109" t="s">
        <v>105</v>
      </c>
      <c r="B11" s="110"/>
      <c r="C11" s="90"/>
      <c r="D11" s="97"/>
      <c r="E11" s="97"/>
      <c r="F11" s="78">
        <f>D11*120</f>
        <v>0</v>
      </c>
      <c r="G11" s="94"/>
      <c r="H11" s="95"/>
      <c r="I11" s="75"/>
    </row>
    <row r="12" spans="1:9" ht="15" customHeight="1">
      <c r="A12" s="104" t="s">
        <v>9</v>
      </c>
      <c r="B12" s="104"/>
      <c r="C12" s="91">
        <f>SUM(C8:C11)</f>
        <v>0</v>
      </c>
      <c r="D12" s="105">
        <f t="shared" ref="D12" si="0">SUM(D8:D11)</f>
        <v>0</v>
      </c>
      <c r="E12" s="105"/>
      <c r="F12" s="74">
        <f>SUM(F8:F11)</f>
        <v>0</v>
      </c>
      <c r="G12" s="75"/>
      <c r="H12" s="75"/>
      <c r="I12" s="75"/>
    </row>
    <row r="13" spans="1:9" ht="18.75" customHeight="1">
      <c r="A13" s="113" t="s">
        <v>10</v>
      </c>
      <c r="B13" s="113"/>
      <c r="C13" s="113"/>
      <c r="D13" s="113"/>
      <c r="E13" s="113"/>
      <c r="F13" s="113"/>
      <c r="G13" s="75"/>
      <c r="H13" s="75"/>
      <c r="I13" s="75"/>
    </row>
    <row r="14" spans="1:9" ht="15" customHeight="1">
      <c r="A14" s="79"/>
      <c r="B14" s="9" t="s">
        <v>11</v>
      </c>
      <c r="C14" s="81"/>
      <c r="D14" s="114" t="s">
        <v>12</v>
      </c>
      <c r="E14" s="114"/>
      <c r="F14" s="114"/>
      <c r="G14" s="75"/>
      <c r="H14" s="75"/>
      <c r="I14" s="75"/>
    </row>
    <row r="15" spans="1:9" ht="15" customHeight="1">
      <c r="A15" s="82" t="s">
        <v>14</v>
      </c>
      <c r="B15" s="80">
        <f>F12</f>
        <v>0</v>
      </c>
      <c r="C15" s="84"/>
      <c r="D15" s="115"/>
      <c r="E15" s="116"/>
      <c r="F15" s="116"/>
      <c r="G15" s="75"/>
      <c r="H15" s="75"/>
      <c r="I15" s="75"/>
    </row>
    <row r="16" spans="1:9" ht="45" customHeight="1">
      <c r="A16" s="83" t="s">
        <v>20</v>
      </c>
      <c r="B16" s="80"/>
      <c r="C16" s="84"/>
      <c r="D16" s="117"/>
      <c r="E16" s="118"/>
      <c r="F16" s="118"/>
      <c r="G16" s="75"/>
      <c r="H16" s="75"/>
      <c r="I16" s="75"/>
    </row>
    <row r="17" spans="1:9" ht="15" customHeight="1">
      <c r="A17" s="82" t="s">
        <v>17</v>
      </c>
      <c r="B17" s="80"/>
      <c r="C17" s="84"/>
      <c r="D17" s="117"/>
      <c r="E17" s="118"/>
      <c r="F17" s="118"/>
      <c r="G17" s="75"/>
      <c r="H17" s="75"/>
      <c r="I17" s="75"/>
    </row>
    <row r="18" spans="1:9" ht="15" customHeight="1">
      <c r="A18" s="82" t="s">
        <v>19</v>
      </c>
      <c r="B18" s="80"/>
      <c r="C18" s="84"/>
      <c r="D18" s="117"/>
      <c r="E18" s="118"/>
      <c r="F18" s="118"/>
      <c r="G18" s="75"/>
      <c r="H18" s="75"/>
      <c r="I18" s="75"/>
    </row>
    <row r="19" spans="1:9" ht="15" customHeight="1">
      <c r="A19" s="82"/>
      <c r="B19" s="80"/>
      <c r="C19" s="84"/>
      <c r="D19" s="117"/>
      <c r="E19" s="118"/>
      <c r="F19" s="118"/>
      <c r="I19" s="1"/>
    </row>
    <row r="20" spans="1:9" ht="15" customHeight="1">
      <c r="A20" s="82"/>
      <c r="B20" s="80"/>
      <c r="C20" s="84"/>
      <c r="D20" s="117"/>
      <c r="E20" s="118"/>
      <c r="F20" s="118"/>
      <c r="G20" s="8"/>
      <c r="I20" s="1"/>
    </row>
    <row r="21" spans="1:9" ht="15" customHeight="1">
      <c r="A21" s="86" t="s">
        <v>107</v>
      </c>
      <c r="B21" s="87">
        <f>SUM(B15:B20)</f>
        <v>0</v>
      </c>
      <c r="C21" s="85"/>
      <c r="D21" s="119">
        <f>SUM(D15:D20)</f>
        <v>0</v>
      </c>
      <c r="E21" s="120"/>
      <c r="F21" s="120"/>
      <c r="G21" s="8"/>
      <c r="I21" s="1"/>
    </row>
    <row r="22" spans="1:9" ht="30" customHeight="1">
      <c r="A22" s="111" t="s">
        <v>93</v>
      </c>
      <c r="B22" s="112"/>
      <c r="C22" s="112"/>
      <c r="D22" s="112"/>
      <c r="E22" s="112"/>
      <c r="F22" s="112"/>
      <c r="G22" s="8"/>
      <c r="H22" s="1"/>
      <c r="I22" s="1"/>
    </row>
    <row r="23" spans="1:9" ht="45.4" customHeight="1">
      <c r="A23" s="111" t="s">
        <v>96</v>
      </c>
      <c r="B23" s="112"/>
      <c r="C23" s="112"/>
      <c r="D23" s="112"/>
      <c r="E23" s="112"/>
      <c r="F23" s="112"/>
      <c r="G23" s="70"/>
      <c r="H23" s="11"/>
      <c r="I23" s="11"/>
    </row>
    <row r="24" spans="1:9" ht="36.4" customHeight="1">
      <c r="A24" s="111" t="s">
        <v>94</v>
      </c>
      <c r="B24" s="112"/>
      <c r="C24" s="112"/>
      <c r="D24" s="112"/>
      <c r="E24" s="112"/>
      <c r="F24" s="112"/>
    </row>
    <row r="25" spans="1:9" ht="15.75" customHeight="1">
      <c r="A25" s="111" t="s">
        <v>111</v>
      </c>
      <c r="B25" s="112"/>
      <c r="C25" s="112"/>
      <c r="D25" s="112"/>
      <c r="E25" s="112"/>
      <c r="F25" s="112"/>
    </row>
    <row r="26" spans="1:9" ht="26.25" customHeight="1">
      <c r="A26" s="111" t="s">
        <v>95</v>
      </c>
      <c r="B26" s="112"/>
      <c r="C26" s="112"/>
      <c r="D26" s="112"/>
      <c r="E26" s="112"/>
      <c r="F26" s="112"/>
    </row>
    <row r="27" spans="1:9" ht="26.65" customHeight="1">
      <c r="A27" s="111" t="s">
        <v>112</v>
      </c>
      <c r="B27" s="112"/>
      <c r="C27" s="112"/>
      <c r="D27" s="112"/>
      <c r="E27" s="112"/>
      <c r="F27" s="112"/>
    </row>
  </sheetData>
  <mergeCells count="34">
    <mergeCell ref="A27:F27"/>
    <mergeCell ref="A13:F13"/>
    <mergeCell ref="D14:F14"/>
    <mergeCell ref="D15:F15"/>
    <mergeCell ref="D16:F16"/>
    <mergeCell ref="D17:F17"/>
    <mergeCell ref="D18:F18"/>
    <mergeCell ref="D19:F19"/>
    <mergeCell ref="D20:F20"/>
    <mergeCell ref="D21:F21"/>
    <mergeCell ref="A22:F22"/>
    <mergeCell ref="A23:F23"/>
    <mergeCell ref="A24:F24"/>
    <mergeCell ref="A25:F25"/>
    <mergeCell ref="A26:F26"/>
    <mergeCell ref="G11:H11"/>
    <mergeCell ref="G10:H10"/>
    <mergeCell ref="D10:E10"/>
    <mergeCell ref="D11:E11"/>
    <mergeCell ref="A12:B12"/>
    <mergeCell ref="D12:E12"/>
    <mergeCell ref="A10:B10"/>
    <mergeCell ref="A11:B11"/>
    <mergeCell ref="A1:F1"/>
    <mergeCell ref="G9:H9"/>
    <mergeCell ref="D7:E7"/>
    <mergeCell ref="D8:E8"/>
    <mergeCell ref="D9:E9"/>
    <mergeCell ref="A2:F2"/>
    <mergeCell ref="A4:F4"/>
    <mergeCell ref="B6:C6"/>
    <mergeCell ref="A7:B7"/>
    <mergeCell ref="A8:B8"/>
    <mergeCell ref="A9:B9"/>
  </mergeCells>
  <printOptions horizontalCentered="1"/>
  <pageMargins left="0.7" right="0.7" top="0.75" bottom="0.75" header="0" footer="0"/>
  <pageSetup paperSize="9" scale="81" fitToHeight="0" pageOrder="overThenDown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1000"/>
  <sheetViews>
    <sheetView topLeftCell="A10" workbookViewId="0">
      <selection activeCell="B60" sqref="B60"/>
    </sheetView>
  </sheetViews>
  <sheetFormatPr defaultColWidth="15.1796875" defaultRowHeight="15" customHeight="1"/>
  <cols>
    <col min="1" max="1" width="8" style="12" customWidth="1"/>
    <col min="2" max="2" width="10.453125" style="12" customWidth="1"/>
    <col min="3" max="3" width="11.1796875" style="12" customWidth="1"/>
    <col min="4" max="7" width="8" style="12" customWidth="1"/>
    <col min="8" max="8" width="14.81640625" style="12" bestFit="1" customWidth="1"/>
    <col min="9" max="13" width="8" style="12" customWidth="1"/>
    <col min="14" max="14" width="14.1796875" style="12" customWidth="1"/>
    <col min="15" max="24" width="8" style="12" customWidth="1"/>
    <col min="25" max="26" width="7" style="12" customWidth="1"/>
    <col min="27" max="16384" width="15.1796875" style="12"/>
  </cols>
  <sheetData>
    <row r="1" spans="1:18" ht="15.75" customHeight="1" thickBot="1"/>
    <row r="2" spans="1:18" ht="14.5">
      <c r="A2" s="13"/>
      <c r="B2" s="184" t="s">
        <v>21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</row>
    <row r="3" spans="1:18" ht="14.5">
      <c r="A3" s="13"/>
      <c r="B3" s="185" t="s">
        <v>22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</row>
    <row r="4" spans="1:18" ht="14.5">
      <c r="A4" s="13"/>
      <c r="B4" s="185" t="s">
        <v>23</v>
      </c>
      <c r="C4" s="158"/>
      <c r="D4" s="186"/>
      <c r="E4" s="158"/>
      <c r="F4" s="158"/>
      <c r="G4" s="158"/>
      <c r="H4" s="158"/>
      <c r="I4" s="158"/>
      <c r="J4" s="158"/>
      <c r="K4" s="158"/>
      <c r="L4" s="158"/>
      <c r="M4" s="158"/>
      <c r="N4" s="159"/>
    </row>
    <row r="5" spans="1:18" ht="14.5">
      <c r="A5" s="13"/>
      <c r="B5" s="14" t="s">
        <v>24</v>
      </c>
      <c r="C5" s="186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/>
    </row>
    <row r="6" spans="1:18" ht="12.5">
      <c r="A6" s="13"/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8" ht="14.5">
      <c r="A7" s="13"/>
      <c r="B7" s="187" t="s">
        <v>25</v>
      </c>
      <c r="C7" s="158"/>
      <c r="D7" s="158"/>
      <c r="E7" s="180"/>
      <c r="F7" s="157" t="s">
        <v>26</v>
      </c>
      <c r="G7" s="158"/>
      <c r="H7" s="158"/>
      <c r="I7" s="158"/>
      <c r="J7" s="180"/>
      <c r="K7" s="157" t="s">
        <v>27</v>
      </c>
      <c r="L7" s="158"/>
      <c r="M7" s="158"/>
      <c r="N7" s="159"/>
    </row>
    <row r="8" spans="1:18" ht="14.5">
      <c r="A8" s="13"/>
      <c r="B8" s="179"/>
      <c r="C8" s="158"/>
      <c r="D8" s="158"/>
      <c r="E8" s="180"/>
      <c r="F8" s="181"/>
      <c r="G8" s="158"/>
      <c r="H8" s="158"/>
      <c r="I8" s="158"/>
      <c r="J8" s="180"/>
      <c r="K8" s="182"/>
      <c r="L8" s="158"/>
      <c r="M8" s="158"/>
      <c r="N8" s="159"/>
    </row>
    <row r="9" spans="1:18" ht="14.5">
      <c r="A9" s="13"/>
      <c r="B9" s="17" t="s">
        <v>28</v>
      </c>
      <c r="C9" s="18"/>
      <c r="D9" s="183"/>
      <c r="E9" s="158"/>
      <c r="F9" s="158"/>
      <c r="G9" s="158"/>
      <c r="H9" s="158"/>
      <c r="I9" s="158"/>
      <c r="J9" s="158"/>
      <c r="K9" s="158"/>
      <c r="L9" s="158"/>
      <c r="M9" s="158"/>
      <c r="N9" s="159"/>
    </row>
    <row r="10" spans="1:18" ht="14.5">
      <c r="A10" s="13"/>
      <c r="B10" s="17" t="s">
        <v>29</v>
      </c>
      <c r="C10" s="18"/>
      <c r="D10" s="18"/>
      <c r="E10" s="18"/>
      <c r="F10" s="18"/>
      <c r="G10" s="18"/>
      <c r="H10" s="18"/>
      <c r="I10" s="183"/>
      <c r="J10" s="158"/>
      <c r="K10" s="183"/>
      <c r="L10" s="158"/>
      <c r="M10" s="158"/>
      <c r="N10" s="159"/>
      <c r="R10" s="19"/>
    </row>
    <row r="11" spans="1:18" ht="14.5">
      <c r="A11" s="13"/>
      <c r="B11" s="17" t="s">
        <v>30</v>
      </c>
      <c r="C11" s="18"/>
      <c r="D11" s="18"/>
      <c r="E11" s="18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8" ht="15.75" customHeight="1" thickBot="1">
      <c r="A12" s="13"/>
      <c r="B12" s="20" t="s">
        <v>31</v>
      </c>
      <c r="C12" s="21"/>
      <c r="D12" s="175">
        <v>0</v>
      </c>
      <c r="E12" s="176"/>
      <c r="F12" s="22" t="s">
        <v>32</v>
      </c>
      <c r="G12" s="22"/>
      <c r="H12" s="177" t="s">
        <v>33</v>
      </c>
      <c r="I12" s="176"/>
      <c r="J12" s="176"/>
      <c r="K12" s="22" t="s">
        <v>34</v>
      </c>
      <c r="L12" s="22"/>
      <c r="M12" s="177" t="s">
        <v>35</v>
      </c>
      <c r="N12" s="178"/>
    </row>
    <row r="13" spans="1:18" ht="12.5"/>
    <row r="14" spans="1:18" ht="12.5"/>
    <row r="15" spans="1:18" ht="12.5">
      <c r="B15" s="121" t="s">
        <v>36</v>
      </c>
      <c r="C15" s="122"/>
      <c r="D15" s="122"/>
      <c r="E15" s="122"/>
      <c r="K15" s="121" t="s">
        <v>37</v>
      </c>
      <c r="L15" s="122"/>
      <c r="M15" s="122"/>
      <c r="N15" s="122"/>
    </row>
    <row r="16" spans="1:18" ht="12.5">
      <c r="B16" s="168" t="s">
        <v>38</v>
      </c>
      <c r="C16" s="122"/>
      <c r="D16" s="122"/>
      <c r="E16" s="122"/>
      <c r="F16" s="13"/>
      <c r="G16" s="13"/>
      <c r="H16" s="13"/>
      <c r="I16" s="13"/>
      <c r="J16" s="13"/>
      <c r="K16" s="169" t="s">
        <v>39</v>
      </c>
      <c r="L16" s="122"/>
      <c r="M16" s="122"/>
      <c r="N16" s="122"/>
    </row>
    <row r="17" spans="1:14" ht="15.75" customHeight="1" thickBot="1"/>
    <row r="18" spans="1:14" ht="15.75" customHeight="1">
      <c r="B18" s="170" t="s">
        <v>40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2"/>
    </row>
    <row r="19" spans="1:14" ht="12.5">
      <c r="A19" s="13"/>
      <c r="B19" s="15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6"/>
    </row>
    <row r="20" spans="1:14" ht="14.5">
      <c r="A20" s="13"/>
      <c r="B20" s="173" t="s">
        <v>41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67"/>
    </row>
    <row r="21" spans="1:14" ht="14.5">
      <c r="A21" s="13"/>
      <c r="B21" s="173" t="s">
        <v>42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67"/>
    </row>
    <row r="22" spans="1:14" ht="14.5">
      <c r="A22" s="13"/>
      <c r="B22" s="174" t="s">
        <v>43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67"/>
    </row>
    <row r="23" spans="1:14" ht="14.5">
      <c r="A23" s="13"/>
      <c r="B23" s="154" t="s">
        <v>44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</row>
    <row r="24" spans="1:14" ht="14.5">
      <c r="A24" s="13"/>
      <c r="B24" s="23" t="s">
        <v>45</v>
      </c>
      <c r="C24" s="24"/>
      <c r="D24" s="24"/>
      <c r="E24" s="24"/>
      <c r="F24" s="24"/>
      <c r="G24" s="24"/>
      <c r="H24" s="24"/>
      <c r="I24" s="24"/>
      <c r="J24" s="25"/>
      <c r="K24" s="157" t="s">
        <v>46</v>
      </c>
      <c r="L24" s="158"/>
      <c r="M24" s="158"/>
      <c r="N24" s="159"/>
    </row>
    <row r="25" spans="1:14" ht="14.5">
      <c r="A25" s="13"/>
      <c r="B25" s="160" t="s">
        <v>47</v>
      </c>
      <c r="C25" s="131"/>
      <c r="D25" s="131"/>
      <c r="E25" s="131"/>
      <c r="F25" s="131"/>
      <c r="G25" s="26"/>
      <c r="H25" s="27">
        <f>N52</f>
        <v>0</v>
      </c>
      <c r="I25" s="28"/>
      <c r="J25" s="29"/>
      <c r="K25" s="30" t="s">
        <v>48</v>
      </c>
      <c r="L25" s="30" t="s">
        <v>49</v>
      </c>
      <c r="M25" s="30" t="s">
        <v>50</v>
      </c>
      <c r="N25" s="31" t="s">
        <v>51</v>
      </c>
    </row>
    <row r="26" spans="1:14" ht="12.5">
      <c r="A26" s="13"/>
      <c r="B26" s="32" t="s">
        <v>52</v>
      </c>
      <c r="C26" s="33"/>
      <c r="D26" s="28"/>
      <c r="E26" s="28"/>
      <c r="F26" s="28"/>
      <c r="G26" s="28"/>
      <c r="H26" s="27">
        <v>0</v>
      </c>
      <c r="I26" s="28"/>
      <c r="J26" s="29"/>
      <c r="K26" s="34"/>
      <c r="L26" s="34"/>
      <c r="M26" s="34"/>
      <c r="N26" s="35"/>
    </row>
    <row r="27" spans="1:14" ht="12.5">
      <c r="A27" s="13"/>
      <c r="B27" s="36" t="s">
        <v>53</v>
      </c>
      <c r="C27" s="37"/>
      <c r="D27" s="38"/>
      <c r="E27" s="38"/>
      <c r="F27" s="38"/>
      <c r="G27" s="38"/>
      <c r="H27" s="27">
        <f>H26-H25</f>
        <v>0</v>
      </c>
      <c r="I27" s="38"/>
      <c r="J27" s="39"/>
      <c r="K27" s="34"/>
      <c r="L27" s="34"/>
      <c r="M27" s="34"/>
      <c r="N27" s="35"/>
    </row>
    <row r="28" spans="1:14" ht="12.5">
      <c r="A28" s="13"/>
      <c r="B28" s="161" t="s">
        <v>54</v>
      </c>
      <c r="C28" s="162"/>
      <c r="D28" s="162"/>
      <c r="E28" s="162"/>
      <c r="F28" s="162"/>
      <c r="G28" s="162"/>
      <c r="H28" s="162"/>
      <c r="I28" s="162"/>
      <c r="J28" s="163"/>
      <c r="K28" s="34"/>
      <c r="L28" s="34"/>
      <c r="M28" s="34"/>
      <c r="N28" s="35"/>
    </row>
    <row r="29" spans="1:14" ht="12.5">
      <c r="A29" s="13"/>
      <c r="B29" s="164"/>
      <c r="C29" s="155"/>
      <c r="D29" s="155"/>
      <c r="E29" s="155"/>
      <c r="F29" s="155"/>
      <c r="G29" s="155"/>
      <c r="H29" s="155"/>
      <c r="I29" s="155"/>
      <c r="J29" s="165"/>
      <c r="K29" s="40"/>
      <c r="L29" s="40"/>
      <c r="M29" s="40"/>
      <c r="N29" s="41"/>
    </row>
    <row r="30" spans="1:14" ht="12.5">
      <c r="B30" s="42"/>
      <c r="N30" s="43"/>
    </row>
    <row r="31" spans="1:14" ht="12.5">
      <c r="B31" s="42"/>
      <c r="N31" s="43"/>
    </row>
    <row r="32" spans="1:14" ht="14.5">
      <c r="B32" s="166" t="s">
        <v>55</v>
      </c>
      <c r="C32" s="122"/>
      <c r="D32" s="122"/>
      <c r="E32" s="121" t="s">
        <v>56</v>
      </c>
      <c r="F32" s="122"/>
      <c r="G32" s="122"/>
      <c r="H32" s="122"/>
      <c r="I32" s="121" t="s">
        <v>57</v>
      </c>
      <c r="J32" s="122"/>
      <c r="K32" s="122"/>
      <c r="L32" s="121" t="s">
        <v>58</v>
      </c>
      <c r="M32" s="122"/>
      <c r="N32" s="167"/>
    </row>
    <row r="33" spans="1:14" ht="23.5" customHeight="1" thickBot="1">
      <c r="A33" s="13"/>
      <c r="B33" s="148" t="s">
        <v>59</v>
      </c>
      <c r="C33" s="149"/>
      <c r="D33" s="149"/>
      <c r="E33" s="150" t="s">
        <v>60</v>
      </c>
      <c r="F33" s="149"/>
      <c r="G33" s="149"/>
      <c r="H33" s="149"/>
      <c r="I33" s="150" t="s">
        <v>61</v>
      </c>
      <c r="J33" s="149"/>
      <c r="K33" s="149"/>
      <c r="L33" s="150" t="s">
        <v>62</v>
      </c>
      <c r="M33" s="149"/>
      <c r="N33" s="151"/>
    </row>
    <row r="34" spans="1:14" ht="22.5" customHeight="1">
      <c r="A34" s="44"/>
      <c r="B34" s="45" t="s">
        <v>63</v>
      </c>
      <c r="C34" s="46" t="s">
        <v>64</v>
      </c>
      <c r="D34" s="47" t="s">
        <v>65</v>
      </c>
      <c r="E34" s="152" t="s">
        <v>66</v>
      </c>
      <c r="F34" s="152" t="s">
        <v>67</v>
      </c>
      <c r="G34" s="152" t="s">
        <v>68</v>
      </c>
      <c r="H34" s="152" t="s">
        <v>69</v>
      </c>
      <c r="I34" s="152" t="s">
        <v>70</v>
      </c>
      <c r="J34" s="152" t="s">
        <v>71</v>
      </c>
      <c r="K34" s="152" t="s">
        <v>72</v>
      </c>
      <c r="L34" s="152" t="s">
        <v>73</v>
      </c>
      <c r="M34" s="48" t="s">
        <v>74</v>
      </c>
      <c r="N34" s="153" t="s">
        <v>75</v>
      </c>
    </row>
    <row r="35" spans="1:14" ht="23.25" customHeight="1" thickBot="1">
      <c r="A35" s="44"/>
      <c r="B35" s="49"/>
      <c r="C35" s="50" t="s">
        <v>76</v>
      </c>
      <c r="D35" s="51" t="s">
        <v>65</v>
      </c>
      <c r="E35" s="125"/>
      <c r="F35" s="125"/>
      <c r="G35" s="125"/>
      <c r="H35" s="125"/>
      <c r="I35" s="125"/>
      <c r="J35" s="125"/>
      <c r="K35" s="125"/>
      <c r="L35" s="125"/>
      <c r="M35" s="52" t="s">
        <v>77</v>
      </c>
      <c r="N35" s="127"/>
    </row>
    <row r="36" spans="1:14" ht="12.5">
      <c r="B36" s="146"/>
      <c r="C36" s="53"/>
      <c r="D36" s="54"/>
      <c r="E36" s="124" t="s">
        <v>78</v>
      </c>
      <c r="F36" s="143"/>
      <c r="G36" s="145"/>
      <c r="H36" s="144">
        <v>5.8</v>
      </c>
      <c r="I36" s="145">
        <v>0</v>
      </c>
      <c r="J36" s="124">
        <v>0</v>
      </c>
      <c r="K36" s="124">
        <v>0</v>
      </c>
      <c r="L36" s="124">
        <v>0</v>
      </c>
      <c r="M36" s="29"/>
      <c r="N36" s="126">
        <f>F36*G36*I36/100+F36*H36+J36+K36+L36</f>
        <v>0</v>
      </c>
    </row>
    <row r="37" spans="1:14" ht="12.5">
      <c r="B37" s="147"/>
      <c r="C37" s="55"/>
      <c r="D37" s="56"/>
      <c r="E37" s="125"/>
      <c r="F37" s="125"/>
      <c r="G37" s="125"/>
      <c r="H37" s="125"/>
      <c r="I37" s="125"/>
      <c r="J37" s="125"/>
      <c r="K37" s="125"/>
      <c r="L37" s="125"/>
      <c r="M37" s="39"/>
      <c r="N37" s="127"/>
    </row>
    <row r="38" spans="1:14" ht="12.5">
      <c r="B38" s="142"/>
      <c r="C38" s="53"/>
      <c r="D38" s="54"/>
      <c r="E38" s="124" t="s">
        <v>78</v>
      </c>
      <c r="F38" s="143"/>
      <c r="G38" s="145"/>
      <c r="H38" s="144">
        <v>5.8</v>
      </c>
      <c r="I38" s="144"/>
      <c r="J38" s="124"/>
      <c r="K38" s="124"/>
      <c r="L38" s="124"/>
      <c r="M38" s="29"/>
      <c r="N38" s="126">
        <f>F38*G38*I38/100+F38*H38+J38+K38+L38</f>
        <v>0</v>
      </c>
    </row>
    <row r="39" spans="1:14" ht="12.5">
      <c r="B39" s="140"/>
      <c r="C39" s="55"/>
      <c r="D39" s="56"/>
      <c r="E39" s="125"/>
      <c r="F39" s="125"/>
      <c r="G39" s="125"/>
      <c r="H39" s="125"/>
      <c r="I39" s="125"/>
      <c r="J39" s="125"/>
      <c r="K39" s="125"/>
      <c r="L39" s="125"/>
      <c r="M39" s="39"/>
      <c r="N39" s="127"/>
    </row>
    <row r="40" spans="1:14" ht="12.5">
      <c r="B40" s="142"/>
      <c r="C40" s="53"/>
      <c r="D40" s="34"/>
      <c r="E40" s="124"/>
      <c r="F40" s="143"/>
      <c r="G40" s="143"/>
      <c r="H40" s="144"/>
      <c r="I40" s="144"/>
      <c r="J40" s="124"/>
      <c r="K40" s="124"/>
      <c r="L40" s="124"/>
      <c r="M40" s="29"/>
      <c r="N40" s="126">
        <v>0</v>
      </c>
    </row>
    <row r="41" spans="1:14" ht="12.5">
      <c r="B41" s="140"/>
      <c r="C41" s="55"/>
      <c r="D41" s="40"/>
      <c r="E41" s="125"/>
      <c r="F41" s="125"/>
      <c r="G41" s="125"/>
      <c r="H41" s="125"/>
      <c r="I41" s="125"/>
      <c r="J41" s="125"/>
      <c r="K41" s="125"/>
      <c r="L41" s="125"/>
      <c r="M41" s="39"/>
      <c r="N41" s="127"/>
    </row>
    <row r="42" spans="1:14" ht="12.5">
      <c r="B42" s="136"/>
      <c r="C42" s="57"/>
      <c r="D42" s="58"/>
      <c r="E42" s="138"/>
      <c r="F42" s="138"/>
      <c r="G42" s="139"/>
      <c r="H42" s="138"/>
      <c r="I42" s="138"/>
      <c r="J42" s="124"/>
      <c r="K42" s="124"/>
      <c r="L42" s="124"/>
      <c r="M42" s="29"/>
      <c r="N42" s="126">
        <v>0</v>
      </c>
    </row>
    <row r="43" spans="1:14" ht="12.5">
      <c r="B43" s="140"/>
      <c r="C43" s="59"/>
      <c r="D43" s="60"/>
      <c r="E43" s="125"/>
      <c r="F43" s="125"/>
      <c r="G43" s="125"/>
      <c r="H43" s="125"/>
      <c r="I43" s="125"/>
      <c r="J43" s="125"/>
      <c r="K43" s="125"/>
      <c r="L43" s="125"/>
      <c r="M43" s="39"/>
      <c r="N43" s="127"/>
    </row>
    <row r="44" spans="1:14" ht="12.5">
      <c r="B44" s="136"/>
      <c r="C44" s="57"/>
      <c r="D44" s="58"/>
      <c r="E44" s="138"/>
      <c r="F44" s="138"/>
      <c r="G44" s="139"/>
      <c r="H44" s="141">
        <v>39980</v>
      </c>
      <c r="I44" s="138"/>
      <c r="J44" s="124"/>
      <c r="K44" s="124"/>
      <c r="L44" s="124"/>
      <c r="M44" s="29"/>
      <c r="N44" s="126">
        <v>0</v>
      </c>
    </row>
    <row r="45" spans="1:14" ht="12.5">
      <c r="B45" s="140"/>
      <c r="C45" s="59"/>
      <c r="D45" s="60"/>
      <c r="E45" s="125"/>
      <c r="F45" s="125"/>
      <c r="G45" s="125"/>
      <c r="H45" s="125"/>
      <c r="I45" s="125"/>
      <c r="J45" s="125"/>
      <c r="K45" s="125"/>
      <c r="L45" s="125"/>
      <c r="M45" s="39"/>
      <c r="N45" s="127"/>
    </row>
    <row r="46" spans="1:14" ht="12.5">
      <c r="B46" s="136"/>
      <c r="C46" s="57"/>
      <c r="D46" s="58"/>
      <c r="E46" s="138"/>
      <c r="F46" s="138"/>
      <c r="G46" s="139"/>
      <c r="H46" s="138"/>
      <c r="I46" s="138"/>
      <c r="J46" s="124"/>
      <c r="K46" s="124"/>
      <c r="L46" s="124"/>
      <c r="M46" s="29"/>
      <c r="N46" s="126">
        <v>0</v>
      </c>
    </row>
    <row r="47" spans="1:14" ht="12.5">
      <c r="B47" s="140"/>
      <c r="C47" s="59"/>
      <c r="D47" s="60"/>
      <c r="E47" s="125"/>
      <c r="F47" s="125"/>
      <c r="G47" s="125"/>
      <c r="H47" s="125"/>
      <c r="I47" s="125"/>
      <c r="J47" s="125"/>
      <c r="K47" s="125"/>
      <c r="L47" s="125"/>
      <c r="M47" s="39"/>
      <c r="N47" s="127"/>
    </row>
    <row r="48" spans="1:14" ht="12.5">
      <c r="B48" s="136"/>
      <c r="C48" s="57"/>
      <c r="D48" s="58"/>
      <c r="E48" s="138"/>
      <c r="F48" s="138"/>
      <c r="G48" s="139"/>
      <c r="H48" s="138"/>
      <c r="I48" s="138"/>
      <c r="J48" s="124"/>
      <c r="K48" s="124"/>
      <c r="L48" s="124"/>
      <c r="M48" s="29"/>
      <c r="N48" s="126">
        <v>0</v>
      </c>
    </row>
    <row r="49" spans="1:14" ht="15.75" customHeight="1" thickBot="1">
      <c r="B49" s="137"/>
      <c r="C49" s="59"/>
      <c r="D49" s="60"/>
      <c r="E49" s="125"/>
      <c r="F49" s="125"/>
      <c r="G49" s="125"/>
      <c r="H49" s="125"/>
      <c r="I49" s="125"/>
      <c r="J49" s="125"/>
      <c r="K49" s="125"/>
      <c r="L49" s="125"/>
      <c r="M49" s="39"/>
      <c r="N49" s="127"/>
    </row>
    <row r="50" spans="1:14" ht="14.5">
      <c r="C50" s="128" t="s">
        <v>79</v>
      </c>
      <c r="D50" s="129"/>
      <c r="E50" s="61"/>
      <c r="F50" s="62">
        <f>SUM(F36:F49)</f>
        <v>0</v>
      </c>
      <c r="G50" s="63"/>
      <c r="H50" s="63"/>
      <c r="I50" s="64"/>
      <c r="J50" s="64"/>
      <c r="K50" s="64"/>
      <c r="L50" s="64"/>
      <c r="M50" s="65">
        <v>0</v>
      </c>
      <c r="N50" s="66">
        <f>SUM(N36:N49)</f>
        <v>0</v>
      </c>
    </row>
    <row r="51" spans="1:14" ht="14.5">
      <c r="C51" s="130" t="s">
        <v>80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2"/>
      <c r="N51" s="67">
        <v>0</v>
      </c>
    </row>
    <row r="52" spans="1:14" ht="15.75" customHeight="1" thickBot="1">
      <c r="C52" s="133" t="s">
        <v>81</v>
      </c>
      <c r="D52" s="134"/>
      <c r="E52" s="134"/>
      <c r="F52" s="134"/>
      <c r="G52" s="134"/>
      <c r="H52" s="134"/>
      <c r="I52" s="134"/>
      <c r="J52" s="134"/>
      <c r="K52" s="134"/>
      <c r="L52" s="134"/>
      <c r="M52" s="135"/>
      <c r="N52" s="68">
        <f>N50-D12</f>
        <v>0</v>
      </c>
    </row>
    <row r="53" spans="1:14" ht="12.5">
      <c r="A53" s="13"/>
      <c r="B53" s="13" t="s">
        <v>82</v>
      </c>
      <c r="C53" s="13"/>
      <c r="D53" s="13" t="s">
        <v>83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2.5"/>
    <row r="55" spans="1:14" ht="12.5">
      <c r="A55" s="13"/>
      <c r="B55" s="13" t="s">
        <v>84</v>
      </c>
      <c r="C55" s="13"/>
      <c r="D55" s="13"/>
      <c r="E55" s="13"/>
      <c r="F55" s="13" t="s">
        <v>85</v>
      </c>
      <c r="G55" s="13"/>
      <c r="H55" s="13"/>
      <c r="I55" s="13" t="s">
        <v>86</v>
      </c>
      <c r="J55" s="13"/>
      <c r="K55" s="13" t="s">
        <v>85</v>
      </c>
      <c r="L55" s="13"/>
      <c r="M55" s="13"/>
      <c r="N55" s="13"/>
    </row>
    <row r="56" spans="1:14" ht="12.5">
      <c r="A56" s="13"/>
      <c r="B56" s="13" t="s">
        <v>87</v>
      </c>
      <c r="C56" s="13"/>
      <c r="D56" s="13"/>
      <c r="E56" s="13"/>
      <c r="F56" s="13" t="s">
        <v>88</v>
      </c>
      <c r="G56" s="13"/>
      <c r="H56" s="13"/>
      <c r="I56" s="13" t="s">
        <v>88</v>
      </c>
      <c r="J56" s="13"/>
      <c r="K56" s="13"/>
      <c r="L56" s="13"/>
      <c r="M56" s="13"/>
      <c r="N56" s="13"/>
    </row>
    <row r="57" spans="1:14" ht="12.5"/>
    <row r="58" spans="1:14" ht="12.5">
      <c r="K58" s="121" t="s">
        <v>89</v>
      </c>
      <c r="L58" s="122"/>
      <c r="M58" s="122"/>
      <c r="N58" s="122"/>
    </row>
    <row r="59" spans="1:14" ht="14.5">
      <c r="B59" s="69" t="s">
        <v>102</v>
      </c>
      <c r="C59" s="69"/>
      <c r="D59" s="69"/>
      <c r="E59" s="69"/>
      <c r="K59" s="123" t="s">
        <v>90</v>
      </c>
      <c r="L59" s="122"/>
      <c r="M59" s="122"/>
      <c r="N59" s="122"/>
    </row>
    <row r="60" spans="1:14" ht="12.5"/>
    <row r="61" spans="1:14" ht="28.15" customHeight="1">
      <c r="B61" s="72" t="s">
        <v>98</v>
      </c>
      <c r="C61" s="73"/>
      <c r="D61" s="73"/>
      <c r="E61" s="73"/>
    </row>
    <row r="62" spans="1:14" ht="26.65" customHeight="1">
      <c r="B62" s="72" t="s">
        <v>99</v>
      </c>
      <c r="C62" s="73"/>
      <c r="D62" s="73"/>
      <c r="E62" s="73"/>
    </row>
    <row r="63" spans="1:14" ht="21" customHeight="1">
      <c r="B63" s="72" t="s">
        <v>100</v>
      </c>
      <c r="C63" s="73"/>
      <c r="D63" s="73"/>
      <c r="E63" s="73"/>
    </row>
    <row r="64" spans="1:14" ht="14.5">
      <c r="B64" s="72" t="s">
        <v>101</v>
      </c>
    </row>
    <row r="65" ht="12.5"/>
    <row r="66" ht="12.5"/>
    <row r="67" ht="12.5"/>
    <row r="68" ht="12.5"/>
    <row r="69" ht="12.5"/>
    <row r="70" ht="12.5"/>
    <row r="71" ht="12.5"/>
    <row r="72" ht="12.5"/>
    <row r="73" ht="12.5"/>
    <row r="74" ht="12.5"/>
    <row r="75" ht="12.5"/>
    <row r="76" ht="12.5"/>
    <row r="77" ht="12.5"/>
    <row r="78" ht="12.5"/>
    <row r="79" ht="12.5"/>
    <row r="80" ht="12.5"/>
    <row r="81" ht="12.5"/>
    <row r="82" ht="12.5"/>
    <row r="83" ht="12.5"/>
    <row r="84" ht="12.5"/>
    <row r="85" ht="12.5"/>
    <row r="86" ht="12.5"/>
    <row r="87" ht="12.5"/>
    <row r="88" ht="12.5"/>
    <row r="89" ht="12.5"/>
    <row r="90" ht="12.5"/>
    <row r="91" ht="12.5"/>
    <row r="92" ht="12.5"/>
    <row r="93" ht="12.5"/>
    <row r="94" ht="12.5"/>
    <row r="95" ht="12.5"/>
    <row r="96" ht="12.5"/>
    <row r="97" ht="12.5"/>
    <row r="98" ht="12.5"/>
    <row r="99" ht="12.5"/>
    <row r="100" ht="12.5"/>
    <row r="101" ht="12.5"/>
    <row r="102" ht="12.5"/>
    <row r="103" ht="12.5"/>
    <row r="104" ht="12.5"/>
    <row r="105" ht="12.5"/>
    <row r="106" ht="12.5"/>
    <row r="107" ht="12.5"/>
    <row r="108" ht="12.5"/>
    <row r="109" ht="12.5"/>
    <row r="110" ht="12.5"/>
    <row r="111" ht="12.5"/>
    <row r="112" ht="12.5"/>
    <row r="113" ht="12.5"/>
    <row r="114" ht="12.5"/>
    <row r="115" ht="12.5"/>
    <row r="116" ht="12.5"/>
    <row r="117" ht="12.5"/>
    <row r="118" ht="12.5"/>
    <row r="119" ht="12.5"/>
    <row r="120" ht="12.5"/>
    <row r="121" ht="12.5"/>
    <row r="122" ht="12.5"/>
    <row r="123" ht="12.5"/>
    <row r="124" ht="12.5"/>
    <row r="125" ht="12.5"/>
    <row r="126" ht="12.5"/>
    <row r="127" ht="12.5"/>
    <row r="128" ht="12.5"/>
    <row r="129" ht="12.5"/>
    <row r="130" ht="12.5"/>
    <row r="131" ht="12.5"/>
    <row r="132" ht="12.5"/>
    <row r="133" ht="12.5"/>
    <row r="134" ht="12.5"/>
    <row r="135" ht="12.5"/>
    <row r="136" ht="12.5"/>
    <row r="137" ht="12.5"/>
    <row r="138" ht="12.5"/>
    <row r="139" ht="12.5"/>
    <row r="140" ht="12.5"/>
    <row r="141" ht="12.5"/>
    <row r="142" ht="12.5"/>
    <row r="143" ht="12.5"/>
    <row r="144" ht="12.5"/>
    <row r="145" ht="12.5"/>
    <row r="146" ht="12.5"/>
    <row r="147" ht="12.5"/>
    <row r="148" ht="12.5"/>
    <row r="149" ht="12.5"/>
    <row r="150" ht="12.5"/>
    <row r="151" ht="12.5"/>
    <row r="152" ht="12.5"/>
    <row r="153" ht="12.5"/>
    <row r="154" ht="12.5"/>
    <row r="155" ht="12.5"/>
    <row r="156" ht="12.5"/>
    <row r="157" ht="12.5"/>
    <row r="158" ht="12.5"/>
    <row r="159" ht="12.5"/>
    <row r="160" ht="12.5"/>
    <row r="161" ht="12.5"/>
    <row r="162" ht="12.5"/>
    <row r="163" ht="12.5"/>
    <row r="164" ht="12.5"/>
    <row r="165" ht="12.5"/>
    <row r="166" ht="12.5"/>
    <row r="167" ht="12.5"/>
    <row r="168" ht="12.5"/>
    <row r="169" ht="12.5"/>
    <row r="170" ht="12.5"/>
    <row r="171" ht="12.5"/>
    <row r="172" ht="12.5"/>
    <row r="173" ht="12.5"/>
    <row r="174" ht="12.5"/>
    <row r="175" ht="12.5"/>
    <row r="176" ht="12.5"/>
    <row r="177" ht="12.5"/>
    <row r="178" ht="12.5"/>
    <row r="179" ht="12.5"/>
    <row r="180" ht="12.5"/>
    <row r="181" ht="12.5"/>
    <row r="182" ht="12.5"/>
    <row r="183" ht="12.5"/>
    <row r="184" ht="12.5"/>
    <row r="185" ht="12.5"/>
    <row r="186" ht="12.5"/>
    <row r="187" ht="12.5"/>
    <row r="188" ht="12.5"/>
    <row r="189" ht="12.5"/>
    <row r="190" ht="12.5"/>
    <row r="191" ht="12.5"/>
    <row r="192" ht="12.5"/>
    <row r="193" ht="12.5"/>
    <row r="194" ht="12.5"/>
    <row r="195" ht="12.5"/>
    <row r="196" ht="12.5"/>
    <row r="197" ht="12.5"/>
    <row r="198" ht="12.5"/>
    <row r="199" ht="12.5"/>
    <row r="200" ht="12.5"/>
    <row r="201" ht="12.5"/>
    <row r="202" ht="12.5"/>
    <row r="203" ht="12.5"/>
    <row r="204" ht="12.5"/>
    <row r="205" ht="12.5"/>
    <row r="206" ht="12.5"/>
    <row r="207" ht="12.5"/>
    <row r="208" ht="12.5"/>
    <row r="209" ht="12.5"/>
    <row r="210" ht="12.5"/>
    <row r="211" ht="12.5"/>
    <row r="212" ht="12.5"/>
    <row r="213" ht="12.5"/>
    <row r="214" ht="12.5"/>
    <row r="215" ht="12.5"/>
    <row r="216" ht="12.5"/>
    <row r="217" ht="12.5"/>
    <row r="218" ht="12.5"/>
    <row r="219" ht="12.5"/>
    <row r="220" ht="12.5"/>
    <row r="221" ht="12.5"/>
    <row r="222" ht="12.5"/>
    <row r="223" ht="12.5"/>
    <row r="224" ht="12.5"/>
    <row r="225" ht="12.5"/>
    <row r="226" ht="12.5"/>
    <row r="227" ht="12.5"/>
    <row r="228" ht="12.5"/>
    <row r="229" ht="12.5"/>
    <row r="230" ht="12.5"/>
    <row r="231" ht="12.5"/>
    <row r="232" ht="12.5"/>
    <row r="233" ht="12.5"/>
    <row r="234" ht="12.5"/>
    <row r="235" ht="12.5"/>
    <row r="236" ht="12.5"/>
    <row r="237" ht="12.5"/>
    <row r="238" ht="12.5"/>
    <row r="239" ht="12.5"/>
    <row r="240" ht="12.5"/>
    <row r="241" ht="12.5"/>
    <row r="242" ht="12.5"/>
    <row r="243" ht="12.5"/>
    <row r="244" ht="12.5"/>
    <row r="245" ht="12.5"/>
    <row r="246" ht="12.5"/>
    <row r="247" ht="12.5"/>
    <row r="248" ht="12.5"/>
    <row r="249" ht="12.5"/>
    <row r="250" ht="12.5"/>
    <row r="251" ht="12.5"/>
    <row r="252" ht="12.5"/>
    <row r="253" ht="12.5"/>
    <row r="254" ht="12.5"/>
    <row r="255" ht="12.5"/>
    <row r="256" ht="12.5"/>
    <row r="257" ht="12.5"/>
    <row r="258" ht="12.5"/>
    <row r="259" ht="12.5"/>
    <row r="260" ht="12.5"/>
    <row r="261" ht="12.5"/>
    <row r="262" ht="12.5"/>
    <row r="263" ht="12.5"/>
    <row r="264" ht="12.5"/>
    <row r="265" ht="12.5"/>
    <row r="266" ht="12.5"/>
    <row r="267" ht="12.5"/>
    <row r="268" ht="12.5"/>
    <row r="269" ht="12.5"/>
    <row r="270" ht="12.5"/>
    <row r="271" ht="12.5"/>
    <row r="272" ht="12.5"/>
    <row r="273" ht="12.5"/>
    <row r="274" ht="12.5"/>
    <row r="275" ht="12.5"/>
    <row r="276" ht="12.5"/>
    <row r="277" ht="12.5"/>
    <row r="278" ht="12.5"/>
    <row r="279" ht="12.5"/>
    <row r="280" ht="12.5"/>
    <row r="281" ht="12.5"/>
    <row r="282" ht="12.5"/>
    <row r="283" ht="12.5"/>
    <row r="284" ht="12.5"/>
    <row r="285" ht="12.5"/>
    <row r="286" ht="12.5"/>
    <row r="287" ht="12.5"/>
    <row r="288" ht="12.5"/>
    <row r="289" ht="12.5"/>
    <row r="290" ht="12.5"/>
    <row r="291" ht="12.5"/>
    <row r="292" ht="12.5"/>
    <row r="293" ht="12.5"/>
    <row r="294" ht="12.5"/>
    <row r="295" ht="12.5"/>
    <row r="296" ht="12.5"/>
    <row r="297" ht="12.5"/>
    <row r="298" ht="12.5"/>
    <row r="299" ht="12.5"/>
    <row r="300" ht="12.5"/>
    <row r="301" ht="12.5"/>
    <row r="302" ht="12.5"/>
    <row r="303" ht="12.5"/>
    <row r="304" ht="12.5"/>
    <row r="305" ht="12.5"/>
    <row r="306" ht="12.5"/>
    <row r="307" ht="12.5"/>
    <row r="308" ht="12.5"/>
    <row r="309" ht="12.5"/>
    <row r="310" ht="12.5"/>
    <row r="311" ht="12.5"/>
    <row r="312" ht="12.5"/>
    <row r="313" ht="12.5"/>
    <row r="314" ht="12.5"/>
    <row r="315" ht="12.5"/>
    <row r="316" ht="12.5"/>
    <row r="317" ht="12.5"/>
    <row r="318" ht="12.5"/>
    <row r="319" ht="12.5"/>
    <row r="320" ht="12.5"/>
    <row r="321" ht="12.5"/>
    <row r="322" ht="12.5"/>
    <row r="323" ht="12.5"/>
    <row r="324" ht="12.5"/>
    <row r="325" ht="12.5"/>
    <row r="326" ht="12.5"/>
    <row r="327" ht="12.5"/>
    <row r="328" ht="12.5"/>
    <row r="329" ht="12.5"/>
    <row r="330" ht="12.5"/>
    <row r="331" ht="12.5"/>
    <row r="332" ht="12.5"/>
    <row r="333" ht="12.5"/>
    <row r="334" ht="12.5"/>
    <row r="335" ht="12.5"/>
    <row r="336" ht="12.5"/>
    <row r="337" ht="12.5"/>
    <row r="338" ht="12.5"/>
    <row r="339" ht="12.5"/>
    <row r="340" ht="12.5"/>
    <row r="341" ht="12.5"/>
    <row r="342" ht="12.5"/>
    <row r="343" ht="12.5"/>
    <row r="344" ht="12.5"/>
    <row r="345" ht="12.5"/>
    <row r="346" ht="12.5"/>
    <row r="347" ht="12.5"/>
    <row r="348" ht="12.5"/>
    <row r="349" ht="12.5"/>
    <row r="350" ht="12.5"/>
    <row r="351" ht="12.5"/>
    <row r="352" ht="12.5"/>
    <row r="353" ht="12.5"/>
    <row r="354" ht="12.5"/>
    <row r="355" ht="12.5"/>
    <row r="356" ht="12.5"/>
    <row r="357" ht="12.5"/>
    <row r="358" ht="12.5"/>
    <row r="359" ht="12.5"/>
    <row r="360" ht="12.5"/>
    <row r="361" ht="12.5"/>
    <row r="362" ht="12.5"/>
    <row r="363" ht="12.5"/>
    <row r="364" ht="12.5"/>
    <row r="365" ht="12.5"/>
    <row r="366" ht="12.5"/>
    <row r="367" ht="12.5"/>
    <row r="368" ht="12.5"/>
    <row r="369" ht="12.5"/>
    <row r="370" ht="12.5"/>
    <row r="371" ht="12.5"/>
    <row r="372" ht="12.5"/>
    <row r="373" ht="12.5"/>
    <row r="374" ht="12.5"/>
    <row r="375" ht="12.5"/>
    <row r="376" ht="12.5"/>
    <row r="377" ht="12.5"/>
    <row r="378" ht="12.5"/>
    <row r="379" ht="12.5"/>
    <row r="380" ht="12.5"/>
    <row r="381" ht="12.5"/>
    <row r="382" ht="12.5"/>
    <row r="383" ht="12.5"/>
    <row r="384" ht="12.5"/>
    <row r="385" ht="12.5"/>
    <row r="386" ht="12.5"/>
    <row r="387" ht="12.5"/>
    <row r="388" ht="12.5"/>
    <row r="389" ht="12.5"/>
    <row r="390" ht="12.5"/>
    <row r="391" ht="12.5"/>
    <row r="392" ht="12.5"/>
    <row r="393" ht="12.5"/>
    <row r="394" ht="12.5"/>
    <row r="395" ht="12.5"/>
    <row r="396" ht="12.5"/>
    <row r="397" ht="12.5"/>
    <row r="398" ht="12.5"/>
    <row r="399" ht="12.5"/>
    <row r="400" ht="12.5"/>
    <row r="401" ht="12.5"/>
    <row r="402" ht="12.5"/>
    <row r="403" ht="12.5"/>
    <row r="404" ht="12.5"/>
    <row r="405" ht="12.5"/>
    <row r="406" ht="12.5"/>
    <row r="407" ht="12.5"/>
    <row r="408" ht="12.5"/>
    <row r="409" ht="12.5"/>
    <row r="410" ht="12.5"/>
    <row r="411" ht="12.5"/>
    <row r="412" ht="12.5"/>
    <row r="413" ht="12.5"/>
    <row r="414" ht="12.5"/>
    <row r="415" ht="12.5"/>
    <row r="416" ht="12.5"/>
    <row r="417" ht="12.5"/>
    <row r="418" ht="12.5"/>
    <row r="419" ht="12.5"/>
    <row r="420" ht="12.5"/>
    <row r="421" ht="12.5"/>
    <row r="422" ht="12.5"/>
    <row r="423" ht="12.5"/>
    <row r="424" ht="12.5"/>
    <row r="425" ht="12.5"/>
    <row r="426" ht="12.5"/>
    <row r="427" ht="12.5"/>
    <row r="428" ht="12.5"/>
    <row r="429" ht="12.5"/>
    <row r="430" ht="12.5"/>
    <row r="431" ht="12.5"/>
    <row r="432" ht="12.5"/>
    <row r="433" ht="12.5"/>
    <row r="434" ht="12.5"/>
    <row r="435" ht="12.5"/>
    <row r="436" ht="12.5"/>
    <row r="437" ht="12.5"/>
    <row r="438" ht="12.5"/>
    <row r="439" ht="12.5"/>
    <row r="440" ht="12.5"/>
    <row r="441" ht="12.5"/>
    <row r="442" ht="12.5"/>
    <row r="443" ht="12.5"/>
    <row r="444" ht="12.5"/>
    <row r="445" ht="12.5"/>
    <row r="446" ht="12.5"/>
    <row r="447" ht="12.5"/>
    <row r="448" ht="12.5"/>
    <row r="449" ht="12.5"/>
    <row r="450" ht="12.5"/>
    <row r="451" ht="12.5"/>
    <row r="452" ht="12.5"/>
    <row r="453" ht="12.5"/>
    <row r="454" ht="12.5"/>
    <row r="455" ht="12.5"/>
    <row r="456" ht="12.5"/>
    <row r="457" ht="12.5"/>
    <row r="458" ht="12.5"/>
    <row r="459" ht="12.5"/>
    <row r="460" ht="12.5"/>
    <row r="461" ht="12.5"/>
    <row r="462" ht="12.5"/>
    <row r="463" ht="12.5"/>
    <row r="464" ht="12.5"/>
    <row r="465" ht="12.5"/>
    <row r="466" ht="12.5"/>
    <row r="467" ht="12.5"/>
    <row r="468" ht="12.5"/>
    <row r="469" ht="12.5"/>
    <row r="470" ht="12.5"/>
    <row r="471" ht="12.5"/>
    <row r="472" ht="12.5"/>
    <row r="473" ht="12.5"/>
    <row r="474" ht="12.5"/>
    <row r="475" ht="12.5"/>
    <row r="476" ht="12.5"/>
    <row r="477" ht="12.5"/>
    <row r="478" ht="12.5"/>
    <row r="479" ht="12.5"/>
    <row r="480" ht="12.5"/>
    <row r="481" ht="12.5"/>
    <row r="482" ht="12.5"/>
    <row r="483" ht="12.5"/>
    <row r="484" ht="12.5"/>
    <row r="485" ht="12.5"/>
    <row r="486" ht="12.5"/>
    <row r="487" ht="12.5"/>
    <row r="488" ht="12.5"/>
    <row r="489" ht="12.5"/>
    <row r="490" ht="12.5"/>
    <row r="491" ht="12.5"/>
    <row r="492" ht="12.5"/>
    <row r="493" ht="12.5"/>
    <row r="494" ht="12.5"/>
    <row r="495" ht="12.5"/>
    <row r="496" ht="12.5"/>
    <row r="497" ht="12.5"/>
    <row r="498" ht="12.5"/>
    <row r="499" ht="12.5"/>
    <row r="500" ht="12.5"/>
    <row r="501" ht="12.5"/>
    <row r="502" ht="12.5"/>
    <row r="503" ht="12.5"/>
    <row r="504" ht="12.5"/>
    <row r="505" ht="12.5"/>
    <row r="506" ht="12.5"/>
    <row r="507" ht="12.5"/>
    <row r="508" ht="12.5"/>
    <row r="509" ht="12.5"/>
    <row r="510" ht="12.5"/>
    <row r="511" ht="12.5"/>
    <row r="512" ht="12.5"/>
    <row r="513" ht="12.5"/>
    <row r="514" ht="12.5"/>
    <row r="515" ht="12.5"/>
    <row r="516" ht="12.5"/>
    <row r="517" ht="12.5"/>
    <row r="518" ht="12.5"/>
    <row r="519" ht="12.5"/>
    <row r="520" ht="12.5"/>
    <row r="521" ht="12.5"/>
    <row r="522" ht="12.5"/>
    <row r="523" ht="12.5"/>
    <row r="524" ht="12.5"/>
    <row r="525" ht="12.5"/>
    <row r="526" ht="12.5"/>
    <row r="527" ht="12.5"/>
    <row r="528" ht="12.5"/>
    <row r="529" ht="12.5"/>
    <row r="530" ht="12.5"/>
    <row r="531" ht="12.5"/>
    <row r="532" ht="12.5"/>
    <row r="533" ht="12.5"/>
    <row r="534" ht="12.5"/>
    <row r="535" ht="12.5"/>
    <row r="536" ht="12.5"/>
    <row r="537" ht="12.5"/>
    <row r="538" ht="12.5"/>
    <row r="539" ht="12.5"/>
    <row r="540" ht="12.5"/>
    <row r="541" ht="12.5"/>
    <row r="542" ht="12.5"/>
    <row r="543" ht="12.5"/>
    <row r="544" ht="12.5"/>
    <row r="545" ht="12.5"/>
    <row r="546" ht="12.5"/>
    <row r="547" ht="12.5"/>
    <row r="548" ht="12.5"/>
    <row r="549" ht="12.5"/>
    <row r="550" ht="12.5"/>
    <row r="551" ht="12.5"/>
    <row r="552" ht="12.5"/>
    <row r="553" ht="12.5"/>
    <row r="554" ht="12.5"/>
    <row r="555" ht="12.5"/>
    <row r="556" ht="12.5"/>
    <row r="557" ht="12.5"/>
    <row r="558" ht="12.5"/>
    <row r="559" ht="12.5"/>
    <row r="560" ht="12.5"/>
    <row r="561" ht="12.5"/>
    <row r="562" ht="12.5"/>
    <row r="563" ht="12.5"/>
    <row r="564" ht="12.5"/>
    <row r="565" ht="12.5"/>
    <row r="566" ht="12.5"/>
    <row r="567" ht="12.5"/>
    <row r="568" ht="12.5"/>
    <row r="569" ht="12.5"/>
    <row r="570" ht="12.5"/>
    <row r="571" ht="12.5"/>
    <row r="572" ht="12.5"/>
    <row r="573" ht="12.5"/>
    <row r="574" ht="12.5"/>
    <row r="575" ht="12.5"/>
    <row r="576" ht="12.5"/>
    <row r="577" ht="12.5"/>
    <row r="578" ht="12.5"/>
    <row r="579" ht="12.5"/>
    <row r="580" ht="12.5"/>
    <row r="581" ht="12.5"/>
    <row r="582" ht="12.5"/>
    <row r="583" ht="12.5"/>
    <row r="584" ht="12.5"/>
    <row r="585" ht="12.5"/>
    <row r="586" ht="12.5"/>
    <row r="587" ht="12.5"/>
    <row r="588" ht="12.5"/>
    <row r="589" ht="12.5"/>
    <row r="590" ht="12.5"/>
    <row r="591" ht="12.5"/>
    <row r="592" ht="12.5"/>
    <row r="593" ht="12.5"/>
    <row r="594" ht="12.5"/>
    <row r="595" ht="12.5"/>
    <row r="596" ht="12.5"/>
    <row r="597" ht="12.5"/>
    <row r="598" ht="12.5"/>
    <row r="599" ht="12.5"/>
    <row r="600" ht="12.5"/>
    <row r="601" ht="12.5"/>
    <row r="602" ht="12.5"/>
    <row r="603" ht="12.5"/>
    <row r="604" ht="12.5"/>
    <row r="605" ht="12.5"/>
    <row r="606" ht="12.5"/>
    <row r="607" ht="12.5"/>
    <row r="608" ht="12.5"/>
    <row r="609" ht="12.5"/>
    <row r="610" ht="12.5"/>
    <row r="611" ht="12.5"/>
    <row r="612" ht="12.5"/>
    <row r="613" ht="12.5"/>
    <row r="614" ht="12.5"/>
    <row r="615" ht="12.5"/>
    <row r="616" ht="12.5"/>
    <row r="617" ht="12.5"/>
    <row r="618" ht="12.5"/>
    <row r="619" ht="12.5"/>
    <row r="620" ht="12.5"/>
    <row r="621" ht="12.5"/>
    <row r="622" ht="12.5"/>
    <row r="623" ht="12.5"/>
    <row r="624" ht="12.5"/>
    <row r="625" ht="12.5"/>
    <row r="626" ht="12.5"/>
    <row r="627" ht="12.5"/>
    <row r="628" ht="12.5"/>
    <row r="629" ht="12.5"/>
    <row r="630" ht="12.5"/>
    <row r="631" ht="12.5"/>
    <row r="632" ht="12.5"/>
    <row r="633" ht="12.5"/>
    <row r="634" ht="12.5"/>
    <row r="635" ht="12.5"/>
    <row r="636" ht="12.5"/>
    <row r="637" ht="12.5"/>
    <row r="638" ht="12.5"/>
    <row r="639" ht="12.5"/>
    <row r="640" ht="12.5"/>
    <row r="641" ht="12.5"/>
    <row r="642" ht="12.5"/>
    <row r="643" ht="12.5"/>
    <row r="644" ht="12.5"/>
    <row r="645" ht="12.5"/>
    <row r="646" ht="12.5"/>
    <row r="647" ht="12.5"/>
    <row r="648" ht="12.5"/>
    <row r="649" ht="12.5"/>
    <row r="650" ht="12.5"/>
    <row r="651" ht="12.5"/>
    <row r="652" ht="12.5"/>
    <row r="653" ht="12.5"/>
    <row r="654" ht="12.5"/>
    <row r="655" ht="12.5"/>
    <row r="656" ht="12.5"/>
    <row r="657" ht="12.5"/>
    <row r="658" ht="12.5"/>
    <row r="659" ht="12.5"/>
    <row r="660" ht="12.5"/>
    <row r="661" ht="12.5"/>
    <row r="662" ht="12.5"/>
    <row r="663" ht="12.5"/>
    <row r="664" ht="12.5"/>
    <row r="665" ht="12.5"/>
    <row r="666" ht="12.5"/>
    <row r="667" ht="12.5"/>
    <row r="668" ht="12.5"/>
    <row r="669" ht="12.5"/>
    <row r="670" ht="12.5"/>
    <row r="671" ht="12.5"/>
    <row r="672" ht="12.5"/>
    <row r="673" ht="12.5"/>
    <row r="674" ht="12.5"/>
    <row r="675" ht="12.5"/>
    <row r="676" ht="12.5"/>
    <row r="677" ht="12.5"/>
    <row r="678" ht="12.5"/>
    <row r="679" ht="12.5"/>
    <row r="680" ht="12.5"/>
    <row r="681" ht="12.5"/>
    <row r="682" ht="12.5"/>
    <row r="683" ht="12.5"/>
    <row r="684" ht="12.5"/>
    <row r="685" ht="12.5"/>
    <row r="686" ht="12.5"/>
    <row r="687" ht="12.5"/>
    <row r="688" ht="12.5"/>
    <row r="689" ht="12.5"/>
    <row r="690" ht="12.5"/>
    <row r="691" ht="12.5"/>
    <row r="692" ht="12.5"/>
    <row r="693" ht="12.5"/>
    <row r="694" ht="12.5"/>
    <row r="695" ht="12.5"/>
    <row r="696" ht="12.5"/>
    <row r="697" ht="12.5"/>
    <row r="698" ht="12.5"/>
    <row r="699" ht="12.5"/>
    <row r="700" ht="12.5"/>
    <row r="701" ht="12.5"/>
    <row r="702" ht="12.5"/>
    <row r="703" ht="12.5"/>
    <row r="704" ht="12.5"/>
    <row r="705" ht="12.5"/>
    <row r="706" ht="12.5"/>
    <row r="707" ht="12.5"/>
    <row r="708" ht="12.5"/>
    <row r="709" ht="12.5"/>
    <row r="710" ht="12.5"/>
    <row r="711" ht="12.5"/>
    <row r="712" ht="12.5"/>
    <row r="713" ht="12.5"/>
    <row r="714" ht="12.5"/>
    <row r="715" ht="12.5"/>
    <row r="716" ht="12.5"/>
    <row r="717" ht="12.5"/>
    <row r="718" ht="12.5"/>
    <row r="719" ht="12.5"/>
    <row r="720" ht="12.5"/>
    <row r="721" ht="12.5"/>
    <row r="722" ht="12.5"/>
    <row r="723" ht="12.5"/>
    <row r="724" ht="12.5"/>
    <row r="725" ht="12.5"/>
    <row r="726" ht="12.5"/>
    <row r="727" ht="12.5"/>
    <row r="728" ht="12.5"/>
    <row r="729" ht="12.5"/>
    <row r="730" ht="12.5"/>
    <row r="731" ht="12.5"/>
    <row r="732" ht="12.5"/>
    <row r="733" ht="12.5"/>
    <row r="734" ht="12.5"/>
    <row r="735" ht="12.5"/>
    <row r="736" ht="12.5"/>
    <row r="737" ht="12.5"/>
    <row r="738" ht="12.5"/>
    <row r="739" ht="12.5"/>
    <row r="740" ht="12.5"/>
    <row r="741" ht="12.5"/>
    <row r="742" ht="12.5"/>
    <row r="743" ht="12.5"/>
    <row r="744" ht="12.5"/>
    <row r="745" ht="12.5"/>
    <row r="746" ht="12.5"/>
    <row r="747" ht="12.5"/>
    <row r="748" ht="12.5"/>
    <row r="749" ht="12.5"/>
    <row r="750" ht="12.5"/>
    <row r="751" ht="12.5"/>
    <row r="752" ht="12.5"/>
    <row r="753" ht="12.5"/>
    <row r="754" ht="12.5"/>
    <row r="755" ht="12.5"/>
    <row r="756" ht="12.5"/>
    <row r="757" ht="12.5"/>
    <row r="758" ht="12.5"/>
    <row r="759" ht="12.5"/>
    <row r="760" ht="12.5"/>
    <row r="761" ht="12.5"/>
    <row r="762" ht="12.5"/>
    <row r="763" ht="12.5"/>
    <row r="764" ht="12.5"/>
    <row r="765" ht="12.5"/>
    <row r="766" ht="12.5"/>
    <row r="767" ht="12.5"/>
    <row r="768" ht="12.5"/>
    <row r="769" ht="12.5"/>
    <row r="770" ht="12.5"/>
    <row r="771" ht="12.5"/>
    <row r="772" ht="12.5"/>
    <row r="773" ht="12.5"/>
    <row r="774" ht="12.5"/>
    <row r="775" ht="12.5"/>
    <row r="776" ht="12.5"/>
    <row r="777" ht="12.5"/>
    <row r="778" ht="12.5"/>
    <row r="779" ht="12.5"/>
    <row r="780" ht="12.5"/>
    <row r="781" ht="12.5"/>
    <row r="782" ht="12.5"/>
    <row r="783" ht="12.5"/>
    <row r="784" ht="12.5"/>
    <row r="785" ht="12.5"/>
    <row r="786" ht="12.5"/>
    <row r="787" ht="12.5"/>
    <row r="788" ht="12.5"/>
    <row r="789" ht="12.5"/>
    <row r="790" ht="12.5"/>
    <row r="791" ht="12.5"/>
    <row r="792" ht="12.5"/>
    <row r="793" ht="12.5"/>
    <row r="794" ht="12.5"/>
    <row r="795" ht="12.5"/>
    <row r="796" ht="12.5"/>
    <row r="797" ht="12.5"/>
    <row r="798" ht="12.5"/>
    <row r="799" ht="12.5"/>
    <row r="800" ht="12.5"/>
    <row r="801" ht="12.5"/>
    <row r="802" ht="12.5"/>
    <row r="803" ht="12.5"/>
    <row r="804" ht="12.5"/>
    <row r="805" ht="12.5"/>
    <row r="806" ht="12.5"/>
    <row r="807" ht="12.5"/>
    <row r="808" ht="12.5"/>
    <row r="809" ht="12.5"/>
    <row r="810" ht="12.5"/>
    <row r="811" ht="12.5"/>
    <row r="812" ht="12.5"/>
    <row r="813" ht="12.5"/>
    <row r="814" ht="12.5"/>
    <row r="815" ht="12.5"/>
    <row r="816" ht="12.5"/>
    <row r="817" ht="12.5"/>
    <row r="818" ht="12.5"/>
    <row r="819" ht="12.5"/>
    <row r="820" ht="12.5"/>
    <row r="821" ht="12.5"/>
    <row r="822" ht="12.5"/>
    <row r="823" ht="12.5"/>
    <row r="824" ht="12.5"/>
    <row r="825" ht="12.5"/>
    <row r="826" ht="12.5"/>
    <row r="827" ht="12.5"/>
    <row r="828" ht="12.5"/>
    <row r="829" ht="12.5"/>
    <row r="830" ht="12.5"/>
    <row r="831" ht="12.5"/>
    <row r="832" ht="12.5"/>
    <row r="833" ht="12.5"/>
    <row r="834" ht="12.5"/>
    <row r="835" ht="12.5"/>
    <row r="836" ht="12.5"/>
    <row r="837" ht="12.5"/>
    <row r="838" ht="12.5"/>
    <row r="839" ht="12.5"/>
    <row r="840" ht="12.5"/>
    <row r="841" ht="12.5"/>
    <row r="842" ht="12.5"/>
    <row r="843" ht="12.5"/>
    <row r="844" ht="12.5"/>
    <row r="845" ht="12.5"/>
    <row r="846" ht="12.5"/>
    <row r="847" ht="12.5"/>
    <row r="848" ht="12.5"/>
    <row r="849" ht="12.5"/>
    <row r="850" ht="12.5"/>
    <row r="851" ht="12.5"/>
    <row r="852" ht="12.5"/>
    <row r="853" ht="12.5"/>
    <row r="854" ht="12.5"/>
    <row r="855" ht="12.5"/>
    <row r="856" ht="12.5"/>
    <row r="857" ht="12.5"/>
    <row r="858" ht="12.5"/>
    <row r="859" ht="12.5"/>
    <row r="860" ht="12.5"/>
    <row r="861" ht="12.5"/>
    <row r="862" ht="12.5"/>
    <row r="863" ht="12.5"/>
    <row r="864" ht="12.5"/>
    <row r="865" ht="12.5"/>
    <row r="866" ht="12.5"/>
    <row r="867" ht="12.5"/>
    <row r="868" ht="12.5"/>
    <row r="869" ht="12.5"/>
    <row r="870" ht="12.5"/>
    <row r="871" ht="12.5"/>
    <row r="872" ht="12.5"/>
    <row r="873" ht="12.5"/>
    <row r="874" ht="12.5"/>
    <row r="875" ht="12.5"/>
    <row r="876" ht="12.5"/>
    <row r="877" ht="12.5"/>
    <row r="878" ht="12.5"/>
    <row r="879" ht="12.5"/>
    <row r="880" ht="12.5"/>
    <row r="881" ht="12.5"/>
    <row r="882" ht="12.5"/>
    <row r="883" ht="12.5"/>
    <row r="884" ht="12.5"/>
    <row r="885" ht="12.5"/>
    <row r="886" ht="12.5"/>
    <row r="887" ht="12.5"/>
    <row r="888" ht="12.5"/>
    <row r="889" ht="12.5"/>
    <row r="890" ht="12.5"/>
    <row r="891" ht="12.5"/>
    <row r="892" ht="12.5"/>
    <row r="893" ht="12.5"/>
    <row r="894" ht="12.5"/>
    <row r="895" ht="12.5"/>
    <row r="896" ht="12.5"/>
    <row r="897" ht="12.5"/>
    <row r="898" ht="12.5"/>
    <row r="899" ht="12.5"/>
    <row r="900" ht="12.5"/>
    <row r="901" ht="12.5"/>
    <row r="902" ht="12.5"/>
    <row r="903" ht="12.5"/>
    <row r="904" ht="12.5"/>
    <row r="905" ht="12.5"/>
    <row r="906" ht="12.5"/>
    <row r="907" ht="12.5"/>
    <row r="908" ht="12.5"/>
    <row r="909" ht="12.5"/>
    <row r="910" ht="12.5"/>
    <row r="911" ht="12.5"/>
    <row r="912" ht="12.5"/>
    <row r="913" ht="12.5"/>
    <row r="914" ht="12.5"/>
    <row r="915" ht="12.5"/>
    <row r="916" ht="12.5"/>
    <row r="917" ht="12.5"/>
    <row r="918" ht="12.5"/>
    <row r="919" ht="12.5"/>
    <row r="920" ht="12.5"/>
    <row r="921" ht="12.5"/>
    <row r="922" ht="12.5"/>
    <row r="923" ht="12.5"/>
    <row r="924" ht="12.5"/>
    <row r="925" ht="12.5"/>
    <row r="926" ht="12.5"/>
    <row r="927" ht="12.5"/>
    <row r="928" ht="12.5"/>
    <row r="929" ht="12.5"/>
    <row r="930" ht="12.5"/>
    <row r="931" ht="12.5"/>
    <row r="932" ht="12.5"/>
    <row r="933" ht="12.5"/>
    <row r="934" ht="12.5"/>
    <row r="935" ht="12.5"/>
    <row r="936" ht="12.5"/>
    <row r="937" ht="12.5"/>
    <row r="938" ht="12.5"/>
    <row r="939" ht="12.5"/>
    <row r="940" ht="12.5"/>
    <row r="941" ht="12.5"/>
    <row r="942" ht="12.5"/>
    <row r="943" ht="12.5"/>
    <row r="944" ht="12.5"/>
    <row r="945" ht="12.5"/>
    <row r="946" ht="12.5"/>
    <row r="947" ht="12.5"/>
    <row r="948" ht="12.5"/>
    <row r="949" ht="12.5"/>
    <row r="950" ht="12.5"/>
    <row r="951" ht="12.5"/>
    <row r="952" ht="12.5"/>
    <row r="953" ht="12.5"/>
    <row r="954" ht="12.5"/>
    <row r="955" ht="12.5"/>
    <row r="956" ht="12.5"/>
    <row r="957" ht="12.5"/>
    <row r="958" ht="12.5"/>
    <row r="959" ht="12.5"/>
    <row r="960" ht="12.5"/>
    <row r="961" ht="12.5"/>
    <row r="962" ht="12.5"/>
    <row r="963" ht="12.5"/>
    <row r="964" ht="12.5"/>
    <row r="965" ht="12.5"/>
    <row r="966" ht="12.5"/>
    <row r="967" ht="12.5"/>
    <row r="968" ht="12.5"/>
    <row r="969" ht="12.5"/>
    <row r="970" ht="12.5"/>
    <row r="971" ht="12.5"/>
    <row r="972" ht="12.5"/>
    <row r="973" ht="12.5"/>
    <row r="974" ht="12.5"/>
    <row r="975" ht="12.5"/>
    <row r="976" ht="12.5"/>
    <row r="977" ht="12.5"/>
    <row r="978" ht="12.5"/>
    <row r="979" ht="12.5"/>
    <row r="980" ht="12.5"/>
    <row r="981" ht="12.5"/>
    <row r="982" ht="12.5"/>
    <row r="983" ht="12.5"/>
    <row r="984" ht="12.5"/>
    <row r="985" ht="12.5"/>
    <row r="986" ht="12.5"/>
    <row r="987" ht="12.5"/>
    <row r="988" ht="12.5"/>
    <row r="989" ht="12.5"/>
    <row r="990" ht="12.5"/>
    <row r="991" ht="12.5"/>
    <row r="992" ht="12.5"/>
    <row r="993" ht="12.5"/>
    <row r="994" ht="12.5"/>
    <row r="995" ht="12.5"/>
    <row r="996" ht="12.5"/>
    <row r="997" ht="12.5"/>
    <row r="998" ht="12.5"/>
    <row r="999" ht="12.5"/>
    <row r="1000" ht="12.5"/>
  </sheetData>
  <mergeCells count="122">
    <mergeCell ref="B2:N2"/>
    <mergeCell ref="B3:N3"/>
    <mergeCell ref="B4:C4"/>
    <mergeCell ref="D4:N4"/>
    <mergeCell ref="C5:N5"/>
    <mergeCell ref="B7:E7"/>
    <mergeCell ref="F7:J7"/>
    <mergeCell ref="K7:N7"/>
    <mergeCell ref="E11:N11"/>
    <mergeCell ref="D12:E12"/>
    <mergeCell ref="H12:J12"/>
    <mergeCell ref="M12:N12"/>
    <mergeCell ref="B15:E15"/>
    <mergeCell ref="K15:N15"/>
    <mergeCell ref="B8:E8"/>
    <mergeCell ref="F8:J8"/>
    <mergeCell ref="K8:N8"/>
    <mergeCell ref="D9:N9"/>
    <mergeCell ref="I10:J10"/>
    <mergeCell ref="K10:N10"/>
    <mergeCell ref="B23:N23"/>
    <mergeCell ref="K24:N24"/>
    <mergeCell ref="B25:F25"/>
    <mergeCell ref="B28:J29"/>
    <mergeCell ref="B32:D32"/>
    <mergeCell ref="E32:H32"/>
    <mergeCell ref="I32:K32"/>
    <mergeCell ref="L32:N32"/>
    <mergeCell ref="B16:E16"/>
    <mergeCell ref="K16:N16"/>
    <mergeCell ref="B18:N18"/>
    <mergeCell ref="B20:N20"/>
    <mergeCell ref="B21:N21"/>
    <mergeCell ref="B22:N22"/>
    <mergeCell ref="B33:D33"/>
    <mergeCell ref="E33:H33"/>
    <mergeCell ref="I33:K33"/>
    <mergeCell ref="L33:N33"/>
    <mergeCell ref="E34:E35"/>
    <mergeCell ref="F34:F35"/>
    <mergeCell ref="G34:G35"/>
    <mergeCell ref="H34:H35"/>
    <mergeCell ref="I34:I35"/>
    <mergeCell ref="J34:J35"/>
    <mergeCell ref="K34:K35"/>
    <mergeCell ref="L34:L35"/>
    <mergeCell ref="N34:N35"/>
    <mergeCell ref="N36:N37"/>
    <mergeCell ref="B38:B39"/>
    <mergeCell ref="E38:E39"/>
    <mergeCell ref="F38:F39"/>
    <mergeCell ref="G38:G39"/>
    <mergeCell ref="H38:H39"/>
    <mergeCell ref="I38:I39"/>
    <mergeCell ref="J38:J39"/>
    <mergeCell ref="K38:K39"/>
    <mergeCell ref="L38:L39"/>
    <mergeCell ref="N38:N39"/>
    <mergeCell ref="B36:B37"/>
    <mergeCell ref="E36:E37"/>
    <mergeCell ref="F36:F37"/>
    <mergeCell ref="G36:G37"/>
    <mergeCell ref="H36:H37"/>
    <mergeCell ref="I36:I37"/>
    <mergeCell ref="J36:J37"/>
    <mergeCell ref="K36:K37"/>
    <mergeCell ref="L36:L37"/>
    <mergeCell ref="N40:N41"/>
    <mergeCell ref="B42:B43"/>
    <mergeCell ref="E42:E43"/>
    <mergeCell ref="F42:F43"/>
    <mergeCell ref="G42:G43"/>
    <mergeCell ref="H42:H43"/>
    <mergeCell ref="I42:I43"/>
    <mergeCell ref="J42:J43"/>
    <mergeCell ref="K42:K43"/>
    <mergeCell ref="L42:L43"/>
    <mergeCell ref="N42:N43"/>
    <mergeCell ref="B40:B41"/>
    <mergeCell ref="E40:E41"/>
    <mergeCell ref="F40:F41"/>
    <mergeCell ref="G40:G41"/>
    <mergeCell ref="H40:H41"/>
    <mergeCell ref="I40:I41"/>
    <mergeCell ref="J40:J41"/>
    <mergeCell ref="K40:K41"/>
    <mergeCell ref="L40:L41"/>
    <mergeCell ref="N44:N45"/>
    <mergeCell ref="B46:B47"/>
    <mergeCell ref="E46:E47"/>
    <mergeCell ref="F46:F47"/>
    <mergeCell ref="G46:G47"/>
    <mergeCell ref="H46:H47"/>
    <mergeCell ref="I46:I47"/>
    <mergeCell ref="J46:J47"/>
    <mergeCell ref="K46:K47"/>
    <mergeCell ref="L46:L47"/>
    <mergeCell ref="N46:N47"/>
    <mergeCell ref="B44:B45"/>
    <mergeCell ref="E44:E45"/>
    <mergeCell ref="F44:F45"/>
    <mergeCell ref="G44:G45"/>
    <mergeCell ref="H44:H45"/>
    <mergeCell ref="I44:I45"/>
    <mergeCell ref="J44:J45"/>
    <mergeCell ref="K44:K45"/>
    <mergeCell ref="L44:L45"/>
    <mergeCell ref="K58:N58"/>
    <mergeCell ref="K59:N59"/>
    <mergeCell ref="K48:K49"/>
    <mergeCell ref="L48:L49"/>
    <mergeCell ref="N48:N49"/>
    <mergeCell ref="C50:D50"/>
    <mergeCell ref="C51:M51"/>
    <mergeCell ref="C52:M52"/>
    <mergeCell ref="B48:B49"/>
    <mergeCell ref="E48:E49"/>
    <mergeCell ref="F48:F49"/>
    <mergeCell ref="G48:G49"/>
    <mergeCell ref="H48:H49"/>
    <mergeCell ref="I48:I49"/>
    <mergeCell ref="J48:J4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1000"/>
  <sheetViews>
    <sheetView topLeftCell="A31" workbookViewId="0">
      <selection activeCell="B60" sqref="B60"/>
    </sheetView>
  </sheetViews>
  <sheetFormatPr defaultColWidth="15.1796875" defaultRowHeight="15" customHeight="1"/>
  <cols>
    <col min="1" max="1" width="8" style="12" customWidth="1"/>
    <col min="2" max="2" width="10.453125" style="12" customWidth="1"/>
    <col min="3" max="3" width="11.1796875" style="12" customWidth="1"/>
    <col min="4" max="13" width="8" style="12" customWidth="1"/>
    <col min="14" max="14" width="14.1796875" style="12" customWidth="1"/>
    <col min="15" max="24" width="8" style="12" customWidth="1"/>
    <col min="25" max="26" width="7" style="12" customWidth="1"/>
    <col min="27" max="16384" width="15.1796875" style="12"/>
  </cols>
  <sheetData>
    <row r="1" spans="1:18" ht="15.75" customHeight="1" thickBot="1"/>
    <row r="2" spans="1:18" ht="14.5">
      <c r="A2" s="13"/>
      <c r="B2" s="184" t="s">
        <v>91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</row>
    <row r="3" spans="1:18" ht="14.5">
      <c r="A3" s="13"/>
      <c r="B3" s="185" t="s">
        <v>22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</row>
    <row r="4" spans="1:18" ht="14.5">
      <c r="A4" s="13"/>
      <c r="B4" s="185" t="s">
        <v>23</v>
      </c>
      <c r="C4" s="158"/>
      <c r="D4" s="186"/>
      <c r="E4" s="158"/>
      <c r="F4" s="158"/>
      <c r="G4" s="158"/>
      <c r="H4" s="158"/>
      <c r="I4" s="158"/>
      <c r="J4" s="158"/>
      <c r="K4" s="158"/>
      <c r="L4" s="158"/>
      <c r="M4" s="158"/>
      <c r="N4" s="159"/>
    </row>
    <row r="5" spans="1:18" ht="14.5">
      <c r="A5" s="13"/>
      <c r="B5" s="14" t="s">
        <v>24</v>
      </c>
      <c r="C5" s="186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/>
    </row>
    <row r="6" spans="1:18" ht="12.5">
      <c r="A6" s="13"/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8" ht="14.5">
      <c r="A7" s="13"/>
      <c r="B7" s="187" t="s">
        <v>25</v>
      </c>
      <c r="C7" s="158"/>
      <c r="D7" s="158"/>
      <c r="E7" s="180"/>
      <c r="F7" s="157" t="s">
        <v>26</v>
      </c>
      <c r="G7" s="158"/>
      <c r="H7" s="158"/>
      <c r="I7" s="158"/>
      <c r="J7" s="180"/>
      <c r="K7" s="157" t="s">
        <v>27</v>
      </c>
      <c r="L7" s="158"/>
      <c r="M7" s="158"/>
      <c r="N7" s="159"/>
    </row>
    <row r="8" spans="1:18" ht="14.5">
      <c r="A8" s="13"/>
      <c r="B8" s="179"/>
      <c r="C8" s="158"/>
      <c r="D8" s="158"/>
      <c r="E8" s="180"/>
      <c r="F8" s="181"/>
      <c r="G8" s="158"/>
      <c r="H8" s="158"/>
      <c r="I8" s="158"/>
      <c r="J8" s="180"/>
      <c r="K8" s="182"/>
      <c r="L8" s="158"/>
      <c r="M8" s="158"/>
      <c r="N8" s="159"/>
    </row>
    <row r="9" spans="1:18" ht="14.5">
      <c r="A9" s="13"/>
      <c r="B9" s="17" t="s">
        <v>28</v>
      </c>
      <c r="C9" s="18"/>
      <c r="D9" s="183"/>
      <c r="E9" s="158"/>
      <c r="F9" s="158"/>
      <c r="G9" s="158"/>
      <c r="H9" s="158"/>
      <c r="I9" s="158"/>
      <c r="J9" s="158"/>
      <c r="K9" s="158"/>
      <c r="L9" s="158"/>
      <c r="M9" s="158"/>
      <c r="N9" s="159"/>
    </row>
    <row r="10" spans="1:18" ht="14.5">
      <c r="A10" s="13"/>
      <c r="B10" s="17" t="s">
        <v>29</v>
      </c>
      <c r="C10" s="18"/>
      <c r="D10" s="18"/>
      <c r="E10" s="18"/>
      <c r="F10" s="18"/>
      <c r="G10" s="18"/>
      <c r="H10" s="18"/>
      <c r="I10" s="183"/>
      <c r="J10" s="158"/>
      <c r="K10" s="183"/>
      <c r="L10" s="158"/>
      <c r="M10" s="158"/>
      <c r="N10" s="159"/>
      <c r="R10" s="19"/>
    </row>
    <row r="11" spans="1:18" ht="14.5">
      <c r="A11" s="13"/>
      <c r="B11" s="17" t="s">
        <v>30</v>
      </c>
      <c r="C11" s="18"/>
      <c r="D11" s="18"/>
      <c r="E11" s="18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8" ht="15.75" customHeight="1" thickBot="1">
      <c r="A12" s="13"/>
      <c r="B12" s="20" t="s">
        <v>31</v>
      </c>
      <c r="C12" s="21"/>
      <c r="D12" s="175">
        <v>0</v>
      </c>
      <c r="E12" s="176"/>
      <c r="F12" s="22" t="s">
        <v>32</v>
      </c>
      <c r="G12" s="22"/>
      <c r="H12" s="177" t="s">
        <v>33</v>
      </c>
      <c r="I12" s="176"/>
      <c r="J12" s="176"/>
      <c r="K12" s="22" t="s">
        <v>34</v>
      </c>
      <c r="L12" s="22"/>
      <c r="M12" s="177" t="s">
        <v>35</v>
      </c>
      <c r="N12" s="178"/>
    </row>
    <row r="13" spans="1:18" ht="12.5"/>
    <row r="14" spans="1:18" ht="12.5"/>
    <row r="15" spans="1:18" ht="12.5">
      <c r="B15" s="121" t="s">
        <v>36</v>
      </c>
      <c r="C15" s="122"/>
      <c r="D15" s="122"/>
      <c r="E15" s="122"/>
      <c r="K15" s="121" t="s">
        <v>37</v>
      </c>
      <c r="L15" s="122"/>
      <c r="M15" s="122"/>
      <c r="N15" s="122"/>
    </row>
    <row r="16" spans="1:18" ht="12.5">
      <c r="B16" s="168" t="s">
        <v>38</v>
      </c>
      <c r="C16" s="122"/>
      <c r="D16" s="122"/>
      <c r="E16" s="122"/>
      <c r="F16" s="13"/>
      <c r="G16" s="13"/>
      <c r="H16" s="13"/>
      <c r="I16" s="13"/>
      <c r="J16" s="13"/>
      <c r="K16" s="169" t="s">
        <v>39</v>
      </c>
      <c r="L16" s="122"/>
      <c r="M16" s="122"/>
      <c r="N16" s="122"/>
    </row>
    <row r="17" spans="1:14" ht="15.75" customHeight="1" thickBot="1"/>
    <row r="18" spans="1:14" ht="15.75" customHeight="1">
      <c r="B18" s="170" t="s">
        <v>40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2"/>
    </row>
    <row r="19" spans="1:14" ht="12.5">
      <c r="A19" s="13"/>
      <c r="B19" s="15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6"/>
    </row>
    <row r="20" spans="1:14" ht="14.5">
      <c r="A20" s="13"/>
      <c r="B20" s="173" t="s">
        <v>41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67"/>
    </row>
    <row r="21" spans="1:14" ht="14.5">
      <c r="A21" s="13"/>
      <c r="B21" s="173" t="s">
        <v>42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67"/>
    </row>
    <row r="22" spans="1:14" ht="14.5">
      <c r="A22" s="13"/>
      <c r="B22" s="174" t="s">
        <v>43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67"/>
    </row>
    <row r="23" spans="1:14" ht="14.5">
      <c r="A23" s="13"/>
      <c r="B23" s="154" t="s">
        <v>44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</row>
    <row r="24" spans="1:14" ht="14.5">
      <c r="A24" s="13"/>
      <c r="B24" s="23" t="s">
        <v>45</v>
      </c>
      <c r="C24" s="24"/>
      <c r="D24" s="24"/>
      <c r="E24" s="24"/>
      <c r="F24" s="24"/>
      <c r="G24" s="24"/>
      <c r="H24" s="24"/>
      <c r="I24" s="24"/>
      <c r="J24" s="25"/>
      <c r="K24" s="157" t="s">
        <v>46</v>
      </c>
      <c r="L24" s="158"/>
      <c r="M24" s="158"/>
      <c r="N24" s="159"/>
    </row>
    <row r="25" spans="1:14" ht="14.5">
      <c r="A25" s="13"/>
      <c r="B25" s="160" t="s">
        <v>47</v>
      </c>
      <c r="C25" s="131"/>
      <c r="D25" s="131"/>
      <c r="E25" s="131"/>
      <c r="F25" s="131"/>
      <c r="G25" s="26"/>
      <c r="H25" s="27">
        <f>N52</f>
        <v>0</v>
      </c>
      <c r="I25" s="28"/>
      <c r="J25" s="29"/>
      <c r="K25" s="30" t="s">
        <v>48</v>
      </c>
      <c r="L25" s="30" t="s">
        <v>49</v>
      </c>
      <c r="M25" s="30" t="s">
        <v>50</v>
      </c>
      <c r="N25" s="31" t="s">
        <v>51</v>
      </c>
    </row>
    <row r="26" spans="1:14" ht="12.5">
      <c r="A26" s="13"/>
      <c r="B26" s="32" t="s">
        <v>52</v>
      </c>
      <c r="C26" s="33"/>
      <c r="D26" s="28"/>
      <c r="E26" s="28"/>
      <c r="F26" s="28"/>
      <c r="G26" s="28"/>
      <c r="H26" s="27">
        <v>0</v>
      </c>
      <c r="I26" s="28"/>
      <c r="J26" s="29"/>
      <c r="K26" s="34"/>
      <c r="L26" s="34"/>
      <c r="M26" s="34"/>
      <c r="N26" s="35"/>
    </row>
    <row r="27" spans="1:14" ht="12.5">
      <c r="A27" s="13"/>
      <c r="B27" s="36" t="s">
        <v>53</v>
      </c>
      <c r="C27" s="37"/>
      <c r="D27" s="38"/>
      <c r="E27" s="38"/>
      <c r="F27" s="38"/>
      <c r="G27" s="38"/>
      <c r="H27" s="27">
        <f>H26-H25</f>
        <v>0</v>
      </c>
      <c r="I27" s="38"/>
      <c r="J27" s="39"/>
      <c r="K27" s="34"/>
      <c r="L27" s="34"/>
      <c r="M27" s="34"/>
      <c r="N27" s="35"/>
    </row>
    <row r="28" spans="1:14" ht="12.5">
      <c r="A28" s="13"/>
      <c r="B28" s="161" t="s">
        <v>54</v>
      </c>
      <c r="C28" s="162"/>
      <c r="D28" s="162"/>
      <c r="E28" s="162"/>
      <c r="F28" s="162"/>
      <c r="G28" s="162"/>
      <c r="H28" s="162"/>
      <c r="I28" s="162"/>
      <c r="J28" s="163"/>
      <c r="K28" s="34"/>
      <c r="L28" s="34"/>
      <c r="M28" s="34"/>
      <c r="N28" s="35"/>
    </row>
    <row r="29" spans="1:14" ht="12.5">
      <c r="A29" s="13"/>
      <c r="B29" s="164"/>
      <c r="C29" s="155"/>
      <c r="D29" s="155"/>
      <c r="E29" s="155"/>
      <c r="F29" s="155"/>
      <c r="G29" s="155"/>
      <c r="H29" s="155"/>
      <c r="I29" s="155"/>
      <c r="J29" s="165"/>
      <c r="K29" s="40"/>
      <c r="L29" s="40"/>
      <c r="M29" s="40"/>
      <c r="N29" s="41"/>
    </row>
    <row r="30" spans="1:14" ht="12.5">
      <c r="B30" s="42"/>
      <c r="N30" s="43"/>
    </row>
    <row r="31" spans="1:14" ht="12.5">
      <c r="B31" s="42"/>
      <c r="N31" s="43"/>
    </row>
    <row r="32" spans="1:14" ht="14.5">
      <c r="B32" s="166" t="s">
        <v>55</v>
      </c>
      <c r="C32" s="122"/>
      <c r="D32" s="122"/>
      <c r="E32" s="121" t="s">
        <v>56</v>
      </c>
      <c r="F32" s="122"/>
      <c r="G32" s="122"/>
      <c r="H32" s="122"/>
      <c r="I32" s="121" t="s">
        <v>57</v>
      </c>
      <c r="J32" s="122"/>
      <c r="K32" s="122"/>
      <c r="L32" s="121" t="s">
        <v>58</v>
      </c>
      <c r="M32" s="122"/>
      <c r="N32" s="167"/>
    </row>
    <row r="33" spans="1:14" ht="23.5" customHeight="1" thickBot="1">
      <c r="A33" s="13"/>
      <c r="B33" s="148" t="s">
        <v>59</v>
      </c>
      <c r="C33" s="149"/>
      <c r="D33" s="149"/>
      <c r="E33" s="150" t="s">
        <v>60</v>
      </c>
      <c r="F33" s="149"/>
      <c r="G33" s="149"/>
      <c r="H33" s="149"/>
      <c r="I33" s="150" t="s">
        <v>61</v>
      </c>
      <c r="J33" s="149"/>
      <c r="K33" s="149"/>
      <c r="L33" s="150" t="s">
        <v>62</v>
      </c>
      <c r="M33" s="149"/>
      <c r="N33" s="151"/>
    </row>
    <row r="34" spans="1:14" ht="22.5" customHeight="1">
      <c r="A34" s="44"/>
      <c r="B34" s="45" t="s">
        <v>63</v>
      </c>
      <c r="C34" s="46" t="s">
        <v>64</v>
      </c>
      <c r="D34" s="47" t="s">
        <v>65</v>
      </c>
      <c r="E34" s="152" t="s">
        <v>66</v>
      </c>
      <c r="F34" s="152" t="s">
        <v>67</v>
      </c>
      <c r="G34" s="152" t="s">
        <v>68</v>
      </c>
      <c r="H34" s="152" t="s">
        <v>69</v>
      </c>
      <c r="I34" s="152" t="s">
        <v>70</v>
      </c>
      <c r="J34" s="152" t="s">
        <v>71</v>
      </c>
      <c r="K34" s="152" t="s">
        <v>72</v>
      </c>
      <c r="L34" s="152" t="s">
        <v>73</v>
      </c>
      <c r="M34" s="48" t="s">
        <v>74</v>
      </c>
      <c r="N34" s="153" t="s">
        <v>75</v>
      </c>
    </row>
    <row r="35" spans="1:14" ht="23.25" customHeight="1" thickBot="1">
      <c r="A35" s="44"/>
      <c r="B35" s="49"/>
      <c r="C35" s="50" t="s">
        <v>76</v>
      </c>
      <c r="D35" s="51" t="s">
        <v>65</v>
      </c>
      <c r="E35" s="125"/>
      <c r="F35" s="125"/>
      <c r="G35" s="125"/>
      <c r="H35" s="125"/>
      <c r="I35" s="125"/>
      <c r="J35" s="125"/>
      <c r="K35" s="125"/>
      <c r="L35" s="125"/>
      <c r="M35" s="52" t="s">
        <v>77</v>
      </c>
      <c r="N35" s="127"/>
    </row>
    <row r="36" spans="1:14" ht="12.5">
      <c r="B36" s="146"/>
      <c r="C36" s="53"/>
      <c r="D36" s="54"/>
      <c r="E36" s="124" t="s">
        <v>78</v>
      </c>
      <c r="F36" s="143"/>
      <c r="G36" s="145"/>
      <c r="H36" s="144">
        <v>5.8</v>
      </c>
      <c r="I36" s="145"/>
      <c r="J36" s="124">
        <v>0</v>
      </c>
      <c r="K36" s="124">
        <v>0</v>
      </c>
      <c r="L36" s="124">
        <v>0</v>
      </c>
      <c r="M36" s="29"/>
      <c r="N36" s="126">
        <f>F36*G36*I36/100+F36*H36+J36+K36+L36</f>
        <v>0</v>
      </c>
    </row>
    <row r="37" spans="1:14" ht="12.5">
      <c r="B37" s="147"/>
      <c r="C37" s="55"/>
      <c r="D37" s="56"/>
      <c r="E37" s="125"/>
      <c r="F37" s="125"/>
      <c r="G37" s="125"/>
      <c r="H37" s="125"/>
      <c r="I37" s="125"/>
      <c r="J37" s="125"/>
      <c r="K37" s="125"/>
      <c r="L37" s="125"/>
      <c r="M37" s="39"/>
      <c r="N37" s="127"/>
    </row>
    <row r="38" spans="1:14" ht="12.5">
      <c r="B38" s="142"/>
      <c r="C38" s="53"/>
      <c r="D38" s="54"/>
      <c r="E38" s="124" t="s">
        <v>78</v>
      </c>
      <c r="F38" s="143"/>
      <c r="G38" s="145"/>
      <c r="H38" s="144"/>
      <c r="I38" s="144"/>
      <c r="J38" s="124"/>
      <c r="K38" s="124"/>
      <c r="L38" s="124"/>
      <c r="M38" s="29"/>
      <c r="N38" s="126">
        <f>F38*G38*I38/100+F38*H38+J38+K38+L38</f>
        <v>0</v>
      </c>
    </row>
    <row r="39" spans="1:14" ht="12.5">
      <c r="B39" s="140"/>
      <c r="C39" s="55"/>
      <c r="D39" s="56"/>
      <c r="E39" s="125"/>
      <c r="F39" s="125"/>
      <c r="G39" s="125"/>
      <c r="H39" s="125"/>
      <c r="I39" s="125"/>
      <c r="J39" s="125"/>
      <c r="K39" s="125"/>
      <c r="L39" s="125"/>
      <c r="M39" s="39"/>
      <c r="N39" s="127"/>
    </row>
    <row r="40" spans="1:14" ht="12.5">
      <c r="B40" s="142"/>
      <c r="C40" s="53"/>
      <c r="D40" s="34"/>
      <c r="E40" s="124"/>
      <c r="F40" s="143"/>
      <c r="G40" s="143"/>
      <c r="H40" s="144"/>
      <c r="I40" s="144"/>
      <c r="J40" s="124"/>
      <c r="K40" s="124"/>
      <c r="L40" s="124"/>
      <c r="M40" s="29"/>
      <c r="N40" s="126">
        <v>0</v>
      </c>
    </row>
    <row r="41" spans="1:14" ht="12.5">
      <c r="B41" s="140"/>
      <c r="C41" s="55"/>
      <c r="D41" s="40"/>
      <c r="E41" s="125"/>
      <c r="F41" s="125"/>
      <c r="G41" s="125"/>
      <c r="H41" s="125"/>
      <c r="I41" s="125"/>
      <c r="J41" s="125"/>
      <c r="K41" s="125"/>
      <c r="L41" s="125"/>
      <c r="M41" s="39"/>
      <c r="N41" s="127"/>
    </row>
    <row r="42" spans="1:14" ht="12.5">
      <c r="B42" s="136"/>
      <c r="C42" s="57"/>
      <c r="D42" s="58"/>
      <c r="E42" s="138"/>
      <c r="F42" s="138"/>
      <c r="G42" s="139"/>
      <c r="H42" s="138"/>
      <c r="I42" s="138"/>
      <c r="J42" s="124"/>
      <c r="K42" s="124"/>
      <c r="L42" s="124"/>
      <c r="M42" s="29"/>
      <c r="N42" s="126">
        <v>0</v>
      </c>
    </row>
    <row r="43" spans="1:14" ht="12.5">
      <c r="B43" s="140"/>
      <c r="C43" s="59"/>
      <c r="D43" s="60"/>
      <c r="E43" s="125"/>
      <c r="F43" s="125"/>
      <c r="G43" s="125"/>
      <c r="H43" s="125"/>
      <c r="I43" s="125"/>
      <c r="J43" s="125"/>
      <c r="K43" s="125"/>
      <c r="L43" s="125"/>
      <c r="M43" s="39"/>
      <c r="N43" s="127"/>
    </row>
    <row r="44" spans="1:14" ht="12.5">
      <c r="B44" s="136"/>
      <c r="C44" s="57"/>
      <c r="D44" s="58"/>
      <c r="E44" s="138"/>
      <c r="F44" s="138"/>
      <c r="G44" s="139"/>
      <c r="H44" s="141">
        <v>39980</v>
      </c>
      <c r="I44" s="138"/>
      <c r="J44" s="124"/>
      <c r="K44" s="124"/>
      <c r="L44" s="124"/>
      <c r="M44" s="29"/>
      <c r="N44" s="126">
        <v>0</v>
      </c>
    </row>
    <row r="45" spans="1:14" ht="12.5">
      <c r="B45" s="140"/>
      <c r="C45" s="59"/>
      <c r="D45" s="60"/>
      <c r="E45" s="125"/>
      <c r="F45" s="125"/>
      <c r="G45" s="125"/>
      <c r="H45" s="125"/>
      <c r="I45" s="125"/>
      <c r="J45" s="125"/>
      <c r="K45" s="125"/>
      <c r="L45" s="125"/>
      <c r="M45" s="39"/>
      <c r="N45" s="127"/>
    </row>
    <row r="46" spans="1:14" ht="12.5">
      <c r="B46" s="136"/>
      <c r="C46" s="57"/>
      <c r="D46" s="58"/>
      <c r="E46" s="138"/>
      <c r="F46" s="138"/>
      <c r="G46" s="139"/>
      <c r="H46" s="138"/>
      <c r="I46" s="138"/>
      <c r="J46" s="124"/>
      <c r="K46" s="124"/>
      <c r="L46" s="124"/>
      <c r="M46" s="29"/>
      <c r="N46" s="126">
        <v>0</v>
      </c>
    </row>
    <row r="47" spans="1:14" ht="12.5">
      <c r="B47" s="140"/>
      <c r="C47" s="59"/>
      <c r="D47" s="60"/>
      <c r="E47" s="125"/>
      <c r="F47" s="125"/>
      <c r="G47" s="125"/>
      <c r="H47" s="125"/>
      <c r="I47" s="125"/>
      <c r="J47" s="125"/>
      <c r="K47" s="125"/>
      <c r="L47" s="125"/>
      <c r="M47" s="39"/>
      <c r="N47" s="127"/>
    </row>
    <row r="48" spans="1:14" ht="12.5">
      <c r="B48" s="136"/>
      <c r="C48" s="57"/>
      <c r="D48" s="58"/>
      <c r="E48" s="138"/>
      <c r="F48" s="138"/>
      <c r="G48" s="139"/>
      <c r="H48" s="138"/>
      <c r="I48" s="138"/>
      <c r="J48" s="124"/>
      <c r="K48" s="124"/>
      <c r="L48" s="124"/>
      <c r="M48" s="29"/>
      <c r="N48" s="126">
        <v>0</v>
      </c>
    </row>
    <row r="49" spans="1:14" ht="15.75" customHeight="1" thickBot="1">
      <c r="B49" s="137"/>
      <c r="C49" s="59"/>
      <c r="D49" s="60"/>
      <c r="E49" s="125"/>
      <c r="F49" s="125"/>
      <c r="G49" s="125"/>
      <c r="H49" s="125"/>
      <c r="I49" s="125"/>
      <c r="J49" s="125"/>
      <c r="K49" s="125"/>
      <c r="L49" s="125"/>
      <c r="M49" s="39"/>
      <c r="N49" s="127"/>
    </row>
    <row r="50" spans="1:14" ht="14.5">
      <c r="C50" s="128" t="s">
        <v>79</v>
      </c>
      <c r="D50" s="129"/>
      <c r="E50" s="61"/>
      <c r="F50" s="62">
        <f>SUM(F36:F49)</f>
        <v>0</v>
      </c>
      <c r="G50" s="63"/>
      <c r="H50" s="63"/>
      <c r="I50" s="64"/>
      <c r="J50" s="64"/>
      <c r="K50" s="64"/>
      <c r="L50" s="64"/>
      <c r="M50" s="65">
        <v>0</v>
      </c>
      <c r="N50" s="66">
        <f>SUM(N36:N49)</f>
        <v>0</v>
      </c>
    </row>
    <row r="51" spans="1:14" ht="14.5">
      <c r="C51" s="130" t="s">
        <v>80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2"/>
      <c r="N51" s="67">
        <v>0</v>
      </c>
    </row>
    <row r="52" spans="1:14" ht="15.75" customHeight="1" thickBot="1">
      <c r="C52" s="133" t="s">
        <v>81</v>
      </c>
      <c r="D52" s="134"/>
      <c r="E52" s="134"/>
      <c r="F52" s="134"/>
      <c r="G52" s="134"/>
      <c r="H52" s="134"/>
      <c r="I52" s="134"/>
      <c r="J52" s="134"/>
      <c r="K52" s="134"/>
      <c r="L52" s="134"/>
      <c r="M52" s="135"/>
      <c r="N52" s="68">
        <f>N50-D12</f>
        <v>0</v>
      </c>
    </row>
    <row r="53" spans="1:14" ht="12.5">
      <c r="A53" s="13"/>
      <c r="B53" s="13" t="s">
        <v>82</v>
      </c>
      <c r="C53" s="13"/>
      <c r="D53" s="13" t="s">
        <v>83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2.5"/>
    <row r="55" spans="1:14" ht="12.5">
      <c r="A55" s="13"/>
      <c r="B55" s="13" t="s">
        <v>84</v>
      </c>
      <c r="C55" s="13"/>
      <c r="D55" s="13"/>
      <c r="E55" s="13"/>
      <c r="F55" s="13" t="s">
        <v>85</v>
      </c>
      <c r="G55" s="13"/>
      <c r="H55" s="13"/>
      <c r="I55" s="13" t="s">
        <v>86</v>
      </c>
      <c r="J55" s="13"/>
      <c r="K55" s="13" t="s">
        <v>85</v>
      </c>
      <c r="L55" s="13"/>
      <c r="M55" s="13"/>
      <c r="N55" s="13"/>
    </row>
    <row r="56" spans="1:14" ht="12.5">
      <c r="A56" s="13"/>
      <c r="B56" s="13" t="s">
        <v>87</v>
      </c>
      <c r="C56" s="13"/>
      <c r="D56" s="13"/>
      <c r="E56" s="13"/>
      <c r="F56" s="13" t="s">
        <v>88</v>
      </c>
      <c r="G56" s="13"/>
      <c r="H56" s="13"/>
      <c r="I56" s="13" t="s">
        <v>88</v>
      </c>
      <c r="J56" s="13"/>
      <c r="K56" s="13"/>
      <c r="L56" s="13"/>
      <c r="M56" s="13"/>
      <c r="N56" s="13"/>
    </row>
    <row r="57" spans="1:14" ht="12.5"/>
    <row r="58" spans="1:14" ht="12.5">
      <c r="K58" s="121" t="s">
        <v>89</v>
      </c>
      <c r="L58" s="122"/>
      <c r="M58" s="122"/>
      <c r="N58" s="122"/>
    </row>
    <row r="59" spans="1:14" ht="14.5">
      <c r="B59" s="69" t="s">
        <v>102</v>
      </c>
      <c r="C59" s="69"/>
      <c r="D59" s="69"/>
      <c r="E59" s="69"/>
      <c r="K59" s="123" t="s">
        <v>90</v>
      </c>
      <c r="L59" s="122"/>
      <c r="M59" s="122"/>
      <c r="N59" s="122"/>
    </row>
    <row r="60" spans="1:14" ht="12.5"/>
    <row r="61" spans="1:14" ht="14.5" customHeight="1">
      <c r="B61" s="72" t="s">
        <v>98</v>
      </c>
      <c r="C61" s="71"/>
      <c r="D61" s="71"/>
      <c r="E61" s="71"/>
    </row>
    <row r="62" spans="1:14" ht="14.5" customHeight="1">
      <c r="B62" s="72" t="s">
        <v>99</v>
      </c>
      <c r="C62" s="71"/>
      <c r="D62" s="71"/>
      <c r="E62" s="71"/>
    </row>
    <row r="63" spans="1:14" ht="14.5" customHeight="1">
      <c r="B63" s="72" t="s">
        <v>100</v>
      </c>
      <c r="C63" s="71"/>
      <c r="D63" s="71"/>
      <c r="E63" s="71"/>
    </row>
    <row r="64" spans="1:14" ht="14.5">
      <c r="B64" s="72" t="s">
        <v>101</v>
      </c>
    </row>
    <row r="65" ht="12.5"/>
    <row r="66" ht="12.5"/>
    <row r="67" ht="12.5"/>
    <row r="68" ht="12.5"/>
    <row r="69" ht="12.5"/>
    <row r="70" ht="12.5"/>
    <row r="71" ht="12.5"/>
    <row r="72" ht="12.5"/>
    <row r="73" ht="12.5"/>
    <row r="74" ht="12.5"/>
    <row r="75" ht="12.5"/>
    <row r="76" ht="12.5"/>
    <row r="77" ht="12.5"/>
    <row r="78" ht="12.5"/>
    <row r="79" ht="12.5"/>
    <row r="80" ht="12.5"/>
    <row r="81" ht="12.5"/>
    <row r="82" ht="12.5"/>
    <row r="83" ht="12.5"/>
    <row r="84" ht="12.5"/>
    <row r="85" ht="12.5"/>
    <row r="86" ht="12.5"/>
    <row r="87" ht="12.5"/>
    <row r="88" ht="12.5"/>
    <row r="89" ht="12.5"/>
    <row r="90" ht="12.5"/>
    <row r="91" ht="12.5"/>
    <row r="92" ht="12.5"/>
    <row r="93" ht="12.5"/>
    <row r="94" ht="12.5"/>
    <row r="95" ht="12.5"/>
    <row r="96" ht="12.5"/>
    <row r="97" ht="12.5"/>
    <row r="98" ht="12.5"/>
    <row r="99" ht="12.5"/>
    <row r="100" ht="12.5"/>
    <row r="101" ht="12.5"/>
    <row r="102" ht="12.5"/>
    <row r="103" ht="12.5"/>
    <row r="104" ht="12.5"/>
    <row r="105" ht="12.5"/>
    <row r="106" ht="12.5"/>
    <row r="107" ht="12.5"/>
    <row r="108" ht="12.5"/>
    <row r="109" ht="12.5"/>
    <row r="110" ht="12.5"/>
    <row r="111" ht="12.5"/>
    <row r="112" ht="12.5"/>
    <row r="113" ht="12.5"/>
    <row r="114" ht="12.5"/>
    <row r="115" ht="12.5"/>
    <row r="116" ht="12.5"/>
    <row r="117" ht="12.5"/>
    <row r="118" ht="12.5"/>
    <row r="119" ht="12.5"/>
    <row r="120" ht="12.5"/>
    <row r="121" ht="12.5"/>
    <row r="122" ht="12.5"/>
    <row r="123" ht="12.5"/>
    <row r="124" ht="12.5"/>
    <row r="125" ht="12.5"/>
    <row r="126" ht="12.5"/>
    <row r="127" ht="12.5"/>
    <row r="128" ht="12.5"/>
    <row r="129" ht="12.5"/>
    <row r="130" ht="12.5"/>
    <row r="131" ht="12.5"/>
    <row r="132" ht="12.5"/>
    <row r="133" ht="12.5"/>
    <row r="134" ht="12.5"/>
    <row r="135" ht="12.5"/>
    <row r="136" ht="12.5"/>
    <row r="137" ht="12.5"/>
    <row r="138" ht="12.5"/>
    <row r="139" ht="12.5"/>
    <row r="140" ht="12.5"/>
    <row r="141" ht="12.5"/>
    <row r="142" ht="12.5"/>
    <row r="143" ht="12.5"/>
    <row r="144" ht="12.5"/>
    <row r="145" ht="12.5"/>
    <row r="146" ht="12.5"/>
    <row r="147" ht="12.5"/>
    <row r="148" ht="12.5"/>
    <row r="149" ht="12.5"/>
    <row r="150" ht="12.5"/>
    <row r="151" ht="12.5"/>
    <row r="152" ht="12.5"/>
    <row r="153" ht="12.5"/>
    <row r="154" ht="12.5"/>
    <row r="155" ht="12.5"/>
    <row r="156" ht="12.5"/>
    <row r="157" ht="12.5"/>
    <row r="158" ht="12.5"/>
    <row r="159" ht="12.5"/>
    <row r="160" ht="12.5"/>
    <row r="161" ht="12.5"/>
    <row r="162" ht="12.5"/>
    <row r="163" ht="12.5"/>
    <row r="164" ht="12.5"/>
    <row r="165" ht="12.5"/>
    <row r="166" ht="12.5"/>
    <row r="167" ht="12.5"/>
    <row r="168" ht="12.5"/>
    <row r="169" ht="12.5"/>
    <row r="170" ht="12.5"/>
    <row r="171" ht="12.5"/>
    <row r="172" ht="12.5"/>
    <row r="173" ht="12.5"/>
    <row r="174" ht="12.5"/>
    <row r="175" ht="12.5"/>
    <row r="176" ht="12.5"/>
    <row r="177" ht="12.5"/>
    <row r="178" ht="12.5"/>
    <row r="179" ht="12.5"/>
    <row r="180" ht="12.5"/>
    <row r="181" ht="12.5"/>
    <row r="182" ht="12.5"/>
    <row r="183" ht="12.5"/>
    <row r="184" ht="12.5"/>
    <row r="185" ht="12.5"/>
    <row r="186" ht="12.5"/>
    <row r="187" ht="12.5"/>
    <row r="188" ht="12.5"/>
    <row r="189" ht="12.5"/>
    <row r="190" ht="12.5"/>
    <row r="191" ht="12.5"/>
    <row r="192" ht="12.5"/>
    <row r="193" ht="12.5"/>
    <row r="194" ht="12.5"/>
    <row r="195" ht="12.5"/>
    <row r="196" ht="12.5"/>
    <row r="197" ht="12.5"/>
    <row r="198" ht="12.5"/>
    <row r="199" ht="12.5"/>
    <row r="200" ht="12.5"/>
    <row r="201" ht="12.5"/>
    <row r="202" ht="12.5"/>
    <row r="203" ht="12.5"/>
    <row r="204" ht="12.5"/>
    <row r="205" ht="12.5"/>
    <row r="206" ht="12.5"/>
    <row r="207" ht="12.5"/>
    <row r="208" ht="12.5"/>
    <row r="209" ht="12.5"/>
    <row r="210" ht="12.5"/>
    <row r="211" ht="12.5"/>
    <row r="212" ht="12.5"/>
    <row r="213" ht="12.5"/>
    <row r="214" ht="12.5"/>
    <row r="215" ht="12.5"/>
    <row r="216" ht="12.5"/>
    <row r="217" ht="12.5"/>
    <row r="218" ht="12.5"/>
    <row r="219" ht="12.5"/>
    <row r="220" ht="12.5"/>
    <row r="221" ht="12.5"/>
    <row r="222" ht="12.5"/>
    <row r="223" ht="12.5"/>
    <row r="224" ht="12.5"/>
    <row r="225" ht="12.5"/>
    <row r="226" ht="12.5"/>
    <row r="227" ht="12.5"/>
    <row r="228" ht="12.5"/>
    <row r="229" ht="12.5"/>
    <row r="230" ht="12.5"/>
    <row r="231" ht="12.5"/>
    <row r="232" ht="12.5"/>
    <row r="233" ht="12.5"/>
    <row r="234" ht="12.5"/>
    <row r="235" ht="12.5"/>
    <row r="236" ht="12.5"/>
    <row r="237" ht="12.5"/>
    <row r="238" ht="12.5"/>
    <row r="239" ht="12.5"/>
    <row r="240" ht="12.5"/>
    <row r="241" ht="12.5"/>
    <row r="242" ht="12.5"/>
    <row r="243" ht="12.5"/>
    <row r="244" ht="12.5"/>
    <row r="245" ht="12.5"/>
    <row r="246" ht="12.5"/>
    <row r="247" ht="12.5"/>
    <row r="248" ht="12.5"/>
    <row r="249" ht="12.5"/>
    <row r="250" ht="12.5"/>
    <row r="251" ht="12.5"/>
    <row r="252" ht="12.5"/>
    <row r="253" ht="12.5"/>
    <row r="254" ht="12.5"/>
    <row r="255" ht="12.5"/>
    <row r="256" ht="12.5"/>
    <row r="257" ht="12.5"/>
    <row r="258" ht="12.5"/>
    <row r="259" ht="12.5"/>
    <row r="260" ht="12.5"/>
    <row r="261" ht="12.5"/>
    <row r="262" ht="12.5"/>
    <row r="263" ht="12.5"/>
    <row r="264" ht="12.5"/>
    <row r="265" ht="12.5"/>
    <row r="266" ht="12.5"/>
    <row r="267" ht="12.5"/>
    <row r="268" ht="12.5"/>
    <row r="269" ht="12.5"/>
    <row r="270" ht="12.5"/>
    <row r="271" ht="12.5"/>
    <row r="272" ht="12.5"/>
    <row r="273" ht="12.5"/>
    <row r="274" ht="12.5"/>
    <row r="275" ht="12.5"/>
    <row r="276" ht="12.5"/>
    <row r="277" ht="12.5"/>
    <row r="278" ht="12.5"/>
    <row r="279" ht="12.5"/>
    <row r="280" ht="12.5"/>
    <row r="281" ht="12.5"/>
    <row r="282" ht="12.5"/>
    <row r="283" ht="12.5"/>
    <row r="284" ht="12.5"/>
    <row r="285" ht="12.5"/>
    <row r="286" ht="12.5"/>
    <row r="287" ht="12.5"/>
    <row r="288" ht="12.5"/>
    <row r="289" ht="12.5"/>
    <row r="290" ht="12.5"/>
    <row r="291" ht="12.5"/>
    <row r="292" ht="12.5"/>
    <row r="293" ht="12.5"/>
    <row r="294" ht="12.5"/>
    <row r="295" ht="12.5"/>
    <row r="296" ht="12.5"/>
    <row r="297" ht="12.5"/>
    <row r="298" ht="12.5"/>
    <row r="299" ht="12.5"/>
    <row r="300" ht="12.5"/>
    <row r="301" ht="12.5"/>
    <row r="302" ht="12.5"/>
    <row r="303" ht="12.5"/>
    <row r="304" ht="12.5"/>
    <row r="305" ht="12.5"/>
    <row r="306" ht="12.5"/>
    <row r="307" ht="12.5"/>
    <row r="308" ht="12.5"/>
    <row r="309" ht="12.5"/>
    <row r="310" ht="12.5"/>
    <row r="311" ht="12.5"/>
    <row r="312" ht="12.5"/>
    <row r="313" ht="12.5"/>
    <row r="314" ht="12.5"/>
    <row r="315" ht="12.5"/>
    <row r="316" ht="12.5"/>
    <row r="317" ht="12.5"/>
    <row r="318" ht="12.5"/>
    <row r="319" ht="12.5"/>
    <row r="320" ht="12.5"/>
    <row r="321" ht="12.5"/>
    <row r="322" ht="12.5"/>
    <row r="323" ht="12.5"/>
    <row r="324" ht="12.5"/>
    <row r="325" ht="12.5"/>
    <row r="326" ht="12.5"/>
    <row r="327" ht="12.5"/>
    <row r="328" ht="12.5"/>
    <row r="329" ht="12.5"/>
    <row r="330" ht="12.5"/>
    <row r="331" ht="12.5"/>
    <row r="332" ht="12.5"/>
    <row r="333" ht="12.5"/>
    <row r="334" ht="12.5"/>
    <row r="335" ht="12.5"/>
    <row r="336" ht="12.5"/>
    <row r="337" ht="12.5"/>
    <row r="338" ht="12.5"/>
    <row r="339" ht="12.5"/>
    <row r="340" ht="12.5"/>
    <row r="341" ht="12.5"/>
    <row r="342" ht="12.5"/>
    <row r="343" ht="12.5"/>
    <row r="344" ht="12.5"/>
    <row r="345" ht="12.5"/>
    <row r="346" ht="12.5"/>
    <row r="347" ht="12.5"/>
    <row r="348" ht="12.5"/>
    <row r="349" ht="12.5"/>
    <row r="350" ht="12.5"/>
    <row r="351" ht="12.5"/>
    <row r="352" ht="12.5"/>
    <row r="353" ht="12.5"/>
    <row r="354" ht="12.5"/>
    <row r="355" ht="12.5"/>
    <row r="356" ht="12.5"/>
    <row r="357" ht="12.5"/>
    <row r="358" ht="12.5"/>
    <row r="359" ht="12.5"/>
    <row r="360" ht="12.5"/>
    <row r="361" ht="12.5"/>
    <row r="362" ht="12.5"/>
    <row r="363" ht="12.5"/>
    <row r="364" ht="12.5"/>
    <row r="365" ht="12.5"/>
    <row r="366" ht="12.5"/>
    <row r="367" ht="12.5"/>
    <row r="368" ht="12.5"/>
    <row r="369" ht="12.5"/>
    <row r="370" ht="12.5"/>
    <row r="371" ht="12.5"/>
    <row r="372" ht="12.5"/>
    <row r="373" ht="12.5"/>
    <row r="374" ht="12.5"/>
    <row r="375" ht="12.5"/>
    <row r="376" ht="12.5"/>
    <row r="377" ht="12.5"/>
    <row r="378" ht="12.5"/>
    <row r="379" ht="12.5"/>
    <row r="380" ht="12.5"/>
    <row r="381" ht="12.5"/>
    <row r="382" ht="12.5"/>
    <row r="383" ht="12.5"/>
    <row r="384" ht="12.5"/>
    <row r="385" ht="12.5"/>
    <row r="386" ht="12.5"/>
    <row r="387" ht="12.5"/>
    <row r="388" ht="12.5"/>
    <row r="389" ht="12.5"/>
    <row r="390" ht="12.5"/>
    <row r="391" ht="12.5"/>
    <row r="392" ht="12.5"/>
    <row r="393" ht="12.5"/>
    <row r="394" ht="12.5"/>
    <row r="395" ht="12.5"/>
    <row r="396" ht="12.5"/>
    <row r="397" ht="12.5"/>
    <row r="398" ht="12.5"/>
    <row r="399" ht="12.5"/>
    <row r="400" ht="12.5"/>
    <row r="401" ht="12.5"/>
    <row r="402" ht="12.5"/>
    <row r="403" ht="12.5"/>
    <row r="404" ht="12.5"/>
    <row r="405" ht="12.5"/>
    <row r="406" ht="12.5"/>
    <row r="407" ht="12.5"/>
    <row r="408" ht="12.5"/>
    <row r="409" ht="12.5"/>
    <row r="410" ht="12.5"/>
    <row r="411" ht="12.5"/>
    <row r="412" ht="12.5"/>
    <row r="413" ht="12.5"/>
    <row r="414" ht="12.5"/>
    <row r="415" ht="12.5"/>
    <row r="416" ht="12.5"/>
    <row r="417" ht="12.5"/>
    <row r="418" ht="12.5"/>
    <row r="419" ht="12.5"/>
    <row r="420" ht="12.5"/>
    <row r="421" ht="12.5"/>
    <row r="422" ht="12.5"/>
    <row r="423" ht="12.5"/>
    <row r="424" ht="12.5"/>
    <row r="425" ht="12.5"/>
    <row r="426" ht="12.5"/>
    <row r="427" ht="12.5"/>
    <row r="428" ht="12.5"/>
    <row r="429" ht="12.5"/>
    <row r="430" ht="12.5"/>
    <row r="431" ht="12.5"/>
    <row r="432" ht="12.5"/>
    <row r="433" ht="12.5"/>
    <row r="434" ht="12.5"/>
    <row r="435" ht="12.5"/>
    <row r="436" ht="12.5"/>
    <row r="437" ht="12.5"/>
    <row r="438" ht="12.5"/>
    <row r="439" ht="12.5"/>
    <row r="440" ht="12.5"/>
    <row r="441" ht="12.5"/>
    <row r="442" ht="12.5"/>
    <row r="443" ht="12.5"/>
    <row r="444" ht="12.5"/>
    <row r="445" ht="12.5"/>
    <row r="446" ht="12.5"/>
    <row r="447" ht="12.5"/>
    <row r="448" ht="12.5"/>
    <row r="449" ht="12.5"/>
    <row r="450" ht="12.5"/>
    <row r="451" ht="12.5"/>
    <row r="452" ht="12.5"/>
    <row r="453" ht="12.5"/>
    <row r="454" ht="12.5"/>
    <row r="455" ht="12.5"/>
    <row r="456" ht="12.5"/>
    <row r="457" ht="12.5"/>
    <row r="458" ht="12.5"/>
    <row r="459" ht="12.5"/>
    <row r="460" ht="12.5"/>
    <row r="461" ht="12.5"/>
    <row r="462" ht="12.5"/>
    <row r="463" ht="12.5"/>
    <row r="464" ht="12.5"/>
    <row r="465" ht="12.5"/>
    <row r="466" ht="12.5"/>
    <row r="467" ht="12.5"/>
    <row r="468" ht="12.5"/>
    <row r="469" ht="12.5"/>
    <row r="470" ht="12.5"/>
    <row r="471" ht="12.5"/>
    <row r="472" ht="12.5"/>
    <row r="473" ht="12.5"/>
    <row r="474" ht="12.5"/>
    <row r="475" ht="12.5"/>
    <row r="476" ht="12.5"/>
    <row r="477" ht="12.5"/>
    <row r="478" ht="12.5"/>
    <row r="479" ht="12.5"/>
    <row r="480" ht="12.5"/>
    <row r="481" ht="12.5"/>
    <row r="482" ht="12.5"/>
    <row r="483" ht="12.5"/>
    <row r="484" ht="12.5"/>
    <row r="485" ht="12.5"/>
    <row r="486" ht="12.5"/>
    <row r="487" ht="12.5"/>
    <row r="488" ht="12.5"/>
    <row r="489" ht="12.5"/>
    <row r="490" ht="12.5"/>
    <row r="491" ht="12.5"/>
    <row r="492" ht="12.5"/>
    <row r="493" ht="12.5"/>
    <row r="494" ht="12.5"/>
    <row r="495" ht="12.5"/>
    <row r="496" ht="12.5"/>
    <row r="497" ht="12.5"/>
    <row r="498" ht="12.5"/>
    <row r="499" ht="12.5"/>
    <row r="500" ht="12.5"/>
    <row r="501" ht="12.5"/>
    <row r="502" ht="12.5"/>
    <row r="503" ht="12.5"/>
    <row r="504" ht="12.5"/>
    <row r="505" ht="12.5"/>
    <row r="506" ht="12.5"/>
    <row r="507" ht="12.5"/>
    <row r="508" ht="12.5"/>
    <row r="509" ht="12.5"/>
    <row r="510" ht="12.5"/>
    <row r="511" ht="12.5"/>
    <row r="512" ht="12.5"/>
    <row r="513" ht="12.5"/>
    <row r="514" ht="12.5"/>
    <row r="515" ht="12.5"/>
    <row r="516" ht="12.5"/>
    <row r="517" ht="12.5"/>
    <row r="518" ht="12.5"/>
    <row r="519" ht="12.5"/>
    <row r="520" ht="12.5"/>
    <row r="521" ht="12.5"/>
    <row r="522" ht="12.5"/>
    <row r="523" ht="12.5"/>
    <row r="524" ht="12.5"/>
    <row r="525" ht="12.5"/>
    <row r="526" ht="12.5"/>
    <row r="527" ht="12.5"/>
    <row r="528" ht="12.5"/>
    <row r="529" ht="12.5"/>
    <row r="530" ht="12.5"/>
    <row r="531" ht="12.5"/>
    <row r="532" ht="12.5"/>
    <row r="533" ht="12.5"/>
    <row r="534" ht="12.5"/>
    <row r="535" ht="12.5"/>
    <row r="536" ht="12.5"/>
    <row r="537" ht="12.5"/>
    <row r="538" ht="12.5"/>
    <row r="539" ht="12.5"/>
    <row r="540" ht="12.5"/>
    <row r="541" ht="12.5"/>
    <row r="542" ht="12.5"/>
    <row r="543" ht="12.5"/>
    <row r="544" ht="12.5"/>
    <row r="545" ht="12.5"/>
    <row r="546" ht="12.5"/>
    <row r="547" ht="12.5"/>
    <row r="548" ht="12.5"/>
    <row r="549" ht="12.5"/>
    <row r="550" ht="12.5"/>
    <row r="551" ht="12.5"/>
    <row r="552" ht="12.5"/>
    <row r="553" ht="12.5"/>
    <row r="554" ht="12.5"/>
    <row r="555" ht="12.5"/>
    <row r="556" ht="12.5"/>
    <row r="557" ht="12.5"/>
    <row r="558" ht="12.5"/>
    <row r="559" ht="12.5"/>
    <row r="560" ht="12.5"/>
    <row r="561" ht="12.5"/>
    <row r="562" ht="12.5"/>
    <row r="563" ht="12.5"/>
    <row r="564" ht="12.5"/>
    <row r="565" ht="12.5"/>
    <row r="566" ht="12.5"/>
    <row r="567" ht="12.5"/>
    <row r="568" ht="12.5"/>
    <row r="569" ht="12.5"/>
    <row r="570" ht="12.5"/>
    <row r="571" ht="12.5"/>
    <row r="572" ht="12.5"/>
    <row r="573" ht="12.5"/>
    <row r="574" ht="12.5"/>
    <row r="575" ht="12.5"/>
    <row r="576" ht="12.5"/>
    <row r="577" ht="12.5"/>
    <row r="578" ht="12.5"/>
    <row r="579" ht="12.5"/>
    <row r="580" ht="12.5"/>
    <row r="581" ht="12.5"/>
    <row r="582" ht="12.5"/>
    <row r="583" ht="12.5"/>
    <row r="584" ht="12.5"/>
    <row r="585" ht="12.5"/>
    <row r="586" ht="12.5"/>
    <row r="587" ht="12.5"/>
    <row r="588" ht="12.5"/>
    <row r="589" ht="12.5"/>
    <row r="590" ht="12.5"/>
    <row r="591" ht="12.5"/>
    <row r="592" ht="12.5"/>
    <row r="593" ht="12.5"/>
    <row r="594" ht="12.5"/>
    <row r="595" ht="12.5"/>
    <row r="596" ht="12.5"/>
    <row r="597" ht="12.5"/>
    <row r="598" ht="12.5"/>
    <row r="599" ht="12.5"/>
    <row r="600" ht="12.5"/>
    <row r="601" ht="12.5"/>
    <row r="602" ht="12.5"/>
    <row r="603" ht="12.5"/>
    <row r="604" ht="12.5"/>
    <row r="605" ht="12.5"/>
    <row r="606" ht="12.5"/>
    <row r="607" ht="12.5"/>
    <row r="608" ht="12.5"/>
    <row r="609" ht="12.5"/>
    <row r="610" ht="12.5"/>
    <row r="611" ht="12.5"/>
    <row r="612" ht="12.5"/>
    <row r="613" ht="12.5"/>
    <row r="614" ht="12.5"/>
    <row r="615" ht="12.5"/>
    <row r="616" ht="12.5"/>
    <row r="617" ht="12.5"/>
    <row r="618" ht="12.5"/>
    <row r="619" ht="12.5"/>
    <row r="620" ht="12.5"/>
    <row r="621" ht="12.5"/>
    <row r="622" ht="12.5"/>
    <row r="623" ht="12.5"/>
    <row r="624" ht="12.5"/>
    <row r="625" ht="12.5"/>
    <row r="626" ht="12.5"/>
    <row r="627" ht="12.5"/>
    <row r="628" ht="12.5"/>
    <row r="629" ht="12.5"/>
    <row r="630" ht="12.5"/>
    <row r="631" ht="12.5"/>
    <row r="632" ht="12.5"/>
    <row r="633" ht="12.5"/>
    <row r="634" ht="12.5"/>
    <row r="635" ht="12.5"/>
    <row r="636" ht="12.5"/>
    <row r="637" ht="12.5"/>
    <row r="638" ht="12.5"/>
    <row r="639" ht="12.5"/>
    <row r="640" ht="12.5"/>
    <row r="641" ht="12.5"/>
    <row r="642" ht="12.5"/>
    <row r="643" ht="12.5"/>
    <row r="644" ht="12.5"/>
    <row r="645" ht="12.5"/>
    <row r="646" ht="12.5"/>
    <row r="647" ht="12.5"/>
    <row r="648" ht="12.5"/>
    <row r="649" ht="12.5"/>
    <row r="650" ht="12.5"/>
    <row r="651" ht="12.5"/>
    <row r="652" ht="12.5"/>
    <row r="653" ht="12.5"/>
    <row r="654" ht="12.5"/>
    <row r="655" ht="12.5"/>
    <row r="656" ht="12.5"/>
    <row r="657" ht="12.5"/>
    <row r="658" ht="12.5"/>
    <row r="659" ht="12.5"/>
    <row r="660" ht="12.5"/>
    <row r="661" ht="12.5"/>
    <row r="662" ht="12.5"/>
    <row r="663" ht="12.5"/>
    <row r="664" ht="12.5"/>
    <row r="665" ht="12.5"/>
    <row r="666" ht="12.5"/>
    <row r="667" ht="12.5"/>
    <row r="668" ht="12.5"/>
    <row r="669" ht="12.5"/>
    <row r="670" ht="12.5"/>
    <row r="671" ht="12.5"/>
    <row r="672" ht="12.5"/>
    <row r="673" ht="12.5"/>
    <row r="674" ht="12.5"/>
    <row r="675" ht="12.5"/>
    <row r="676" ht="12.5"/>
    <row r="677" ht="12.5"/>
    <row r="678" ht="12.5"/>
    <row r="679" ht="12.5"/>
    <row r="680" ht="12.5"/>
    <row r="681" ht="12.5"/>
    <row r="682" ht="12.5"/>
    <row r="683" ht="12.5"/>
    <row r="684" ht="12.5"/>
    <row r="685" ht="12.5"/>
    <row r="686" ht="12.5"/>
    <row r="687" ht="12.5"/>
    <row r="688" ht="12.5"/>
    <row r="689" ht="12.5"/>
    <row r="690" ht="12.5"/>
    <row r="691" ht="12.5"/>
    <row r="692" ht="12.5"/>
    <row r="693" ht="12.5"/>
    <row r="694" ht="12.5"/>
    <row r="695" ht="12.5"/>
    <row r="696" ht="12.5"/>
    <row r="697" ht="12.5"/>
    <row r="698" ht="12.5"/>
    <row r="699" ht="12.5"/>
    <row r="700" ht="12.5"/>
    <row r="701" ht="12.5"/>
    <row r="702" ht="12.5"/>
    <row r="703" ht="12.5"/>
    <row r="704" ht="12.5"/>
    <row r="705" ht="12.5"/>
    <row r="706" ht="12.5"/>
    <row r="707" ht="12.5"/>
    <row r="708" ht="12.5"/>
    <row r="709" ht="12.5"/>
    <row r="710" ht="12.5"/>
    <row r="711" ht="12.5"/>
    <row r="712" ht="12.5"/>
    <row r="713" ht="12.5"/>
    <row r="714" ht="12.5"/>
    <row r="715" ht="12.5"/>
    <row r="716" ht="12.5"/>
    <row r="717" ht="12.5"/>
    <row r="718" ht="12.5"/>
    <row r="719" ht="12.5"/>
    <row r="720" ht="12.5"/>
    <row r="721" ht="12.5"/>
    <row r="722" ht="12.5"/>
    <row r="723" ht="12.5"/>
    <row r="724" ht="12.5"/>
    <row r="725" ht="12.5"/>
    <row r="726" ht="12.5"/>
    <row r="727" ht="12.5"/>
    <row r="728" ht="12.5"/>
    <row r="729" ht="12.5"/>
    <row r="730" ht="12.5"/>
    <row r="731" ht="12.5"/>
    <row r="732" ht="12.5"/>
    <row r="733" ht="12.5"/>
    <row r="734" ht="12.5"/>
    <row r="735" ht="12.5"/>
    <row r="736" ht="12.5"/>
    <row r="737" ht="12.5"/>
    <row r="738" ht="12.5"/>
    <row r="739" ht="12.5"/>
    <row r="740" ht="12.5"/>
    <row r="741" ht="12.5"/>
    <row r="742" ht="12.5"/>
    <row r="743" ht="12.5"/>
    <row r="744" ht="12.5"/>
    <row r="745" ht="12.5"/>
    <row r="746" ht="12.5"/>
    <row r="747" ht="12.5"/>
    <row r="748" ht="12.5"/>
    <row r="749" ht="12.5"/>
    <row r="750" ht="12.5"/>
    <row r="751" ht="12.5"/>
    <row r="752" ht="12.5"/>
    <row r="753" ht="12.5"/>
    <row r="754" ht="12.5"/>
    <row r="755" ht="12.5"/>
    <row r="756" ht="12.5"/>
    <row r="757" ht="12.5"/>
    <row r="758" ht="12.5"/>
    <row r="759" ht="12.5"/>
    <row r="760" ht="12.5"/>
    <row r="761" ht="12.5"/>
    <row r="762" ht="12.5"/>
    <row r="763" ht="12.5"/>
    <row r="764" ht="12.5"/>
    <row r="765" ht="12.5"/>
    <row r="766" ht="12.5"/>
    <row r="767" ht="12.5"/>
    <row r="768" ht="12.5"/>
    <row r="769" ht="12.5"/>
    <row r="770" ht="12.5"/>
    <row r="771" ht="12.5"/>
    <row r="772" ht="12.5"/>
    <row r="773" ht="12.5"/>
    <row r="774" ht="12.5"/>
    <row r="775" ht="12.5"/>
    <row r="776" ht="12.5"/>
    <row r="777" ht="12.5"/>
    <row r="778" ht="12.5"/>
    <row r="779" ht="12.5"/>
    <row r="780" ht="12.5"/>
    <row r="781" ht="12.5"/>
    <row r="782" ht="12.5"/>
    <row r="783" ht="12.5"/>
    <row r="784" ht="12.5"/>
    <row r="785" ht="12.5"/>
    <row r="786" ht="12.5"/>
    <row r="787" ht="12.5"/>
    <row r="788" ht="12.5"/>
    <row r="789" ht="12.5"/>
    <row r="790" ht="12.5"/>
    <row r="791" ht="12.5"/>
    <row r="792" ht="12.5"/>
    <row r="793" ht="12.5"/>
    <row r="794" ht="12.5"/>
    <row r="795" ht="12.5"/>
    <row r="796" ht="12.5"/>
    <row r="797" ht="12.5"/>
    <row r="798" ht="12.5"/>
    <row r="799" ht="12.5"/>
    <row r="800" ht="12.5"/>
    <row r="801" ht="12.5"/>
    <row r="802" ht="12.5"/>
    <row r="803" ht="12.5"/>
    <row r="804" ht="12.5"/>
    <row r="805" ht="12.5"/>
    <row r="806" ht="12.5"/>
    <row r="807" ht="12.5"/>
    <row r="808" ht="12.5"/>
    <row r="809" ht="12.5"/>
    <row r="810" ht="12.5"/>
    <row r="811" ht="12.5"/>
    <row r="812" ht="12.5"/>
    <row r="813" ht="12.5"/>
    <row r="814" ht="12.5"/>
    <row r="815" ht="12.5"/>
    <row r="816" ht="12.5"/>
    <row r="817" ht="12.5"/>
    <row r="818" ht="12.5"/>
    <row r="819" ht="12.5"/>
    <row r="820" ht="12.5"/>
    <row r="821" ht="12.5"/>
    <row r="822" ht="12.5"/>
    <row r="823" ht="12.5"/>
    <row r="824" ht="12.5"/>
    <row r="825" ht="12.5"/>
    <row r="826" ht="12.5"/>
    <row r="827" ht="12.5"/>
    <row r="828" ht="12.5"/>
    <row r="829" ht="12.5"/>
    <row r="830" ht="12.5"/>
    <row r="831" ht="12.5"/>
    <row r="832" ht="12.5"/>
    <row r="833" ht="12.5"/>
    <row r="834" ht="12.5"/>
    <row r="835" ht="12.5"/>
    <row r="836" ht="12.5"/>
    <row r="837" ht="12.5"/>
    <row r="838" ht="12.5"/>
    <row r="839" ht="12.5"/>
    <row r="840" ht="12.5"/>
    <row r="841" ht="12.5"/>
    <row r="842" ht="12.5"/>
    <row r="843" ht="12.5"/>
    <row r="844" ht="12.5"/>
    <row r="845" ht="12.5"/>
    <row r="846" ht="12.5"/>
    <row r="847" ht="12.5"/>
    <row r="848" ht="12.5"/>
    <row r="849" ht="12.5"/>
    <row r="850" ht="12.5"/>
    <row r="851" ht="12.5"/>
    <row r="852" ht="12.5"/>
    <row r="853" ht="12.5"/>
    <row r="854" ht="12.5"/>
    <row r="855" ht="12.5"/>
    <row r="856" ht="12.5"/>
    <row r="857" ht="12.5"/>
    <row r="858" ht="12.5"/>
    <row r="859" ht="12.5"/>
    <row r="860" ht="12.5"/>
    <row r="861" ht="12.5"/>
    <row r="862" ht="12.5"/>
    <row r="863" ht="12.5"/>
    <row r="864" ht="12.5"/>
    <row r="865" ht="12.5"/>
    <row r="866" ht="12.5"/>
    <row r="867" ht="12.5"/>
    <row r="868" ht="12.5"/>
    <row r="869" ht="12.5"/>
    <row r="870" ht="12.5"/>
    <row r="871" ht="12.5"/>
    <row r="872" ht="12.5"/>
    <row r="873" ht="12.5"/>
    <row r="874" ht="12.5"/>
    <row r="875" ht="12.5"/>
    <row r="876" ht="12.5"/>
    <row r="877" ht="12.5"/>
    <row r="878" ht="12.5"/>
    <row r="879" ht="12.5"/>
    <row r="880" ht="12.5"/>
    <row r="881" ht="12.5"/>
    <row r="882" ht="12.5"/>
    <row r="883" ht="12.5"/>
    <row r="884" ht="12.5"/>
    <row r="885" ht="12.5"/>
    <row r="886" ht="12.5"/>
    <row r="887" ht="12.5"/>
    <row r="888" ht="12.5"/>
    <row r="889" ht="12.5"/>
    <row r="890" ht="12.5"/>
    <row r="891" ht="12.5"/>
    <row r="892" ht="12.5"/>
    <row r="893" ht="12.5"/>
    <row r="894" ht="12.5"/>
    <row r="895" ht="12.5"/>
    <row r="896" ht="12.5"/>
    <row r="897" ht="12.5"/>
    <row r="898" ht="12.5"/>
    <row r="899" ht="12.5"/>
    <row r="900" ht="12.5"/>
    <row r="901" ht="12.5"/>
    <row r="902" ht="12.5"/>
    <row r="903" ht="12.5"/>
    <row r="904" ht="12.5"/>
    <row r="905" ht="12.5"/>
    <row r="906" ht="12.5"/>
    <row r="907" ht="12.5"/>
    <row r="908" ht="12.5"/>
    <row r="909" ht="12.5"/>
    <row r="910" ht="12.5"/>
    <row r="911" ht="12.5"/>
    <row r="912" ht="12.5"/>
    <row r="913" ht="12.5"/>
    <row r="914" ht="12.5"/>
    <row r="915" ht="12.5"/>
    <row r="916" ht="12.5"/>
    <row r="917" ht="12.5"/>
    <row r="918" ht="12.5"/>
    <row r="919" ht="12.5"/>
    <row r="920" ht="12.5"/>
    <row r="921" ht="12.5"/>
    <row r="922" ht="12.5"/>
    <row r="923" ht="12.5"/>
    <row r="924" ht="12.5"/>
    <row r="925" ht="12.5"/>
    <row r="926" ht="12.5"/>
    <row r="927" ht="12.5"/>
    <row r="928" ht="12.5"/>
    <row r="929" ht="12.5"/>
    <row r="930" ht="12.5"/>
    <row r="931" ht="12.5"/>
    <row r="932" ht="12.5"/>
    <row r="933" ht="12.5"/>
    <row r="934" ht="12.5"/>
    <row r="935" ht="12.5"/>
    <row r="936" ht="12.5"/>
    <row r="937" ht="12.5"/>
    <row r="938" ht="12.5"/>
    <row r="939" ht="12.5"/>
    <row r="940" ht="12.5"/>
    <row r="941" ht="12.5"/>
    <row r="942" ht="12.5"/>
    <row r="943" ht="12.5"/>
    <row r="944" ht="12.5"/>
    <row r="945" ht="12.5"/>
    <row r="946" ht="12.5"/>
    <row r="947" ht="12.5"/>
    <row r="948" ht="12.5"/>
    <row r="949" ht="12.5"/>
    <row r="950" ht="12.5"/>
    <row r="951" ht="12.5"/>
    <row r="952" ht="12.5"/>
    <row r="953" ht="12.5"/>
    <row r="954" ht="12.5"/>
    <row r="955" ht="12.5"/>
    <row r="956" ht="12.5"/>
    <row r="957" ht="12.5"/>
    <row r="958" ht="12.5"/>
    <row r="959" ht="12.5"/>
    <row r="960" ht="12.5"/>
    <row r="961" ht="12.5"/>
    <row r="962" ht="12.5"/>
    <row r="963" ht="12.5"/>
    <row r="964" ht="12.5"/>
    <row r="965" ht="12.5"/>
    <row r="966" ht="12.5"/>
    <row r="967" ht="12.5"/>
    <row r="968" ht="12.5"/>
    <row r="969" ht="12.5"/>
    <row r="970" ht="12.5"/>
    <row r="971" ht="12.5"/>
    <row r="972" ht="12.5"/>
    <row r="973" ht="12.5"/>
    <row r="974" ht="12.5"/>
    <row r="975" ht="12.5"/>
    <row r="976" ht="12.5"/>
    <row r="977" ht="12.5"/>
    <row r="978" ht="12.5"/>
    <row r="979" ht="12.5"/>
    <row r="980" ht="12.5"/>
    <row r="981" ht="12.5"/>
    <row r="982" ht="12.5"/>
    <row r="983" ht="12.5"/>
    <row r="984" ht="12.5"/>
    <row r="985" ht="12.5"/>
    <row r="986" ht="12.5"/>
    <row r="987" ht="12.5"/>
    <row r="988" ht="12.5"/>
    <row r="989" ht="12.5"/>
    <row r="990" ht="12.5"/>
    <row r="991" ht="12.5"/>
    <row r="992" ht="12.5"/>
    <row r="993" ht="12.5"/>
    <row r="994" ht="12.5"/>
    <row r="995" ht="12.5"/>
    <row r="996" ht="12.5"/>
    <row r="997" ht="12.5"/>
    <row r="998" ht="12.5"/>
    <row r="999" ht="12.5"/>
    <row r="1000" ht="12.5"/>
  </sheetData>
  <mergeCells count="122">
    <mergeCell ref="B2:N2"/>
    <mergeCell ref="B3:N3"/>
    <mergeCell ref="B4:C4"/>
    <mergeCell ref="D4:N4"/>
    <mergeCell ref="C5:N5"/>
    <mergeCell ref="B7:E7"/>
    <mergeCell ref="F7:J7"/>
    <mergeCell ref="K7:N7"/>
    <mergeCell ref="E11:N11"/>
    <mergeCell ref="D12:E12"/>
    <mergeCell ref="H12:J12"/>
    <mergeCell ref="M12:N12"/>
    <mergeCell ref="B15:E15"/>
    <mergeCell ref="K15:N15"/>
    <mergeCell ref="B8:E8"/>
    <mergeCell ref="F8:J8"/>
    <mergeCell ref="K8:N8"/>
    <mergeCell ref="D9:N9"/>
    <mergeCell ref="I10:J10"/>
    <mergeCell ref="K10:N10"/>
    <mergeCell ref="B23:N23"/>
    <mergeCell ref="K24:N24"/>
    <mergeCell ref="B25:F25"/>
    <mergeCell ref="B28:J29"/>
    <mergeCell ref="B32:D32"/>
    <mergeCell ref="E32:H32"/>
    <mergeCell ref="I32:K32"/>
    <mergeCell ref="L32:N32"/>
    <mergeCell ref="B16:E16"/>
    <mergeCell ref="K16:N16"/>
    <mergeCell ref="B18:N18"/>
    <mergeCell ref="B20:N20"/>
    <mergeCell ref="B21:N21"/>
    <mergeCell ref="B22:N22"/>
    <mergeCell ref="B33:D33"/>
    <mergeCell ref="E33:H33"/>
    <mergeCell ref="I33:K33"/>
    <mergeCell ref="L33:N33"/>
    <mergeCell ref="E34:E35"/>
    <mergeCell ref="F34:F35"/>
    <mergeCell ref="G34:G35"/>
    <mergeCell ref="H34:H35"/>
    <mergeCell ref="I34:I35"/>
    <mergeCell ref="J34:J35"/>
    <mergeCell ref="K34:K35"/>
    <mergeCell ref="L34:L35"/>
    <mergeCell ref="N34:N35"/>
    <mergeCell ref="N36:N37"/>
    <mergeCell ref="B38:B39"/>
    <mergeCell ref="E38:E39"/>
    <mergeCell ref="F38:F39"/>
    <mergeCell ref="G38:G39"/>
    <mergeCell ref="H38:H39"/>
    <mergeCell ref="I38:I39"/>
    <mergeCell ref="J38:J39"/>
    <mergeCell ref="K38:K39"/>
    <mergeCell ref="L38:L39"/>
    <mergeCell ref="N38:N39"/>
    <mergeCell ref="B36:B37"/>
    <mergeCell ref="E36:E37"/>
    <mergeCell ref="F36:F37"/>
    <mergeCell ref="G36:G37"/>
    <mergeCell ref="H36:H37"/>
    <mergeCell ref="I36:I37"/>
    <mergeCell ref="J36:J37"/>
    <mergeCell ref="K36:K37"/>
    <mergeCell ref="L36:L37"/>
    <mergeCell ref="N40:N41"/>
    <mergeCell ref="B42:B43"/>
    <mergeCell ref="E42:E43"/>
    <mergeCell ref="F42:F43"/>
    <mergeCell ref="G42:G43"/>
    <mergeCell ref="H42:H43"/>
    <mergeCell ref="I42:I43"/>
    <mergeCell ref="J42:J43"/>
    <mergeCell ref="K42:K43"/>
    <mergeCell ref="L42:L43"/>
    <mergeCell ref="N42:N43"/>
    <mergeCell ref="B40:B41"/>
    <mergeCell ref="E40:E41"/>
    <mergeCell ref="F40:F41"/>
    <mergeCell ref="G40:G41"/>
    <mergeCell ref="H40:H41"/>
    <mergeCell ref="I40:I41"/>
    <mergeCell ref="J40:J41"/>
    <mergeCell ref="K40:K41"/>
    <mergeCell ref="L40:L41"/>
    <mergeCell ref="N44:N45"/>
    <mergeCell ref="B46:B47"/>
    <mergeCell ref="E46:E47"/>
    <mergeCell ref="F46:F47"/>
    <mergeCell ref="G46:G47"/>
    <mergeCell ref="H46:H47"/>
    <mergeCell ref="I46:I47"/>
    <mergeCell ref="J46:J47"/>
    <mergeCell ref="K46:K47"/>
    <mergeCell ref="L46:L47"/>
    <mergeCell ref="N46:N47"/>
    <mergeCell ref="B44:B45"/>
    <mergeCell ref="E44:E45"/>
    <mergeCell ref="F44:F45"/>
    <mergeCell ref="G44:G45"/>
    <mergeCell ref="H44:H45"/>
    <mergeCell ref="I44:I45"/>
    <mergeCell ref="J44:J45"/>
    <mergeCell ref="K44:K45"/>
    <mergeCell ref="L44:L45"/>
    <mergeCell ref="K58:N58"/>
    <mergeCell ref="K59:N59"/>
    <mergeCell ref="K48:K49"/>
    <mergeCell ref="L48:L49"/>
    <mergeCell ref="N48:N49"/>
    <mergeCell ref="C50:D50"/>
    <mergeCell ref="C51:M51"/>
    <mergeCell ref="C52:M52"/>
    <mergeCell ref="B48:B49"/>
    <mergeCell ref="E48:E49"/>
    <mergeCell ref="F48:F49"/>
    <mergeCell ref="G48:G49"/>
    <mergeCell ref="H48:H49"/>
    <mergeCell ref="I48:I49"/>
    <mergeCell ref="J48:J49"/>
  </mergeCell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activeCell="A3" sqref="A3:C3"/>
    </sheetView>
  </sheetViews>
  <sheetFormatPr defaultRowHeight="12.5"/>
  <cols>
    <col min="3" max="3" width="74.54296875" customWidth="1"/>
    <col min="5" max="5" width="66.26953125" customWidth="1"/>
  </cols>
  <sheetData>
    <row r="1" spans="1:5" ht="14.5">
      <c r="A1" s="190"/>
      <c r="B1" s="95"/>
      <c r="C1" s="95"/>
      <c r="D1" s="95"/>
      <c r="E1" s="95"/>
    </row>
    <row r="2" spans="1:5" ht="14.5">
      <c r="A2" s="94"/>
      <c r="B2" s="95"/>
      <c r="C2" s="95"/>
      <c r="D2" s="95"/>
      <c r="E2" s="95"/>
    </row>
    <row r="3" spans="1:5" ht="14.5">
      <c r="A3" s="103" t="s">
        <v>13</v>
      </c>
      <c r="B3" s="95"/>
      <c r="C3" s="95"/>
      <c r="D3" s="1"/>
      <c r="E3" s="1"/>
    </row>
    <row r="4" spans="1:5" ht="14.5">
      <c r="A4" s="103" t="s">
        <v>15</v>
      </c>
      <c r="B4" s="95"/>
      <c r="C4" s="95"/>
      <c r="D4" s="1"/>
      <c r="E4" s="1"/>
    </row>
    <row r="5" spans="1:5" ht="14.5">
      <c r="A5" s="103" t="s">
        <v>16</v>
      </c>
      <c r="B5" s="95"/>
      <c r="C5" s="95"/>
      <c r="D5" s="1"/>
      <c r="E5" s="1"/>
    </row>
    <row r="6" spans="1:5" ht="14.5">
      <c r="A6" s="103" t="s">
        <v>18</v>
      </c>
      <c r="B6" s="95"/>
      <c r="C6" s="95"/>
      <c r="D6" s="1"/>
      <c r="E6" s="1"/>
    </row>
    <row r="7" spans="1:5" ht="14.5">
      <c r="A7" s="189" t="s">
        <v>92</v>
      </c>
      <c r="B7" s="95"/>
      <c r="C7" s="95"/>
      <c r="D7" s="1"/>
      <c r="E7" s="1"/>
    </row>
    <row r="8" spans="1:5" ht="14.5">
      <c r="A8" s="1"/>
      <c r="B8" s="1"/>
      <c r="C8" s="10"/>
      <c r="E8" s="1"/>
    </row>
  </sheetData>
  <mergeCells count="7">
    <mergeCell ref="A7:C7"/>
    <mergeCell ref="A1:E1"/>
    <mergeCell ref="A2:E2"/>
    <mergeCell ref="A3:C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vyuctovani</vt:lpstr>
      <vt:lpstr>cesták Spolek Vlčí</vt:lpstr>
      <vt:lpstr>cesták TK Modrý Kruh</vt:lpstr>
      <vt:lpstr>cestovní náhrady</vt:lpstr>
      <vt:lpstr>vyuctovani!Oblast_tisku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Fialkova, Lenka</dc:creator>
  <cp:lastModifiedBy>Lenka Fialková</cp:lastModifiedBy>
  <cp:lastPrinted>2025-02-27T07:35:04Z</cp:lastPrinted>
  <dcterms:created xsi:type="dcterms:W3CDTF">2018-12-10T17:52:04Z</dcterms:created>
  <dcterms:modified xsi:type="dcterms:W3CDTF">2025-03-03T18:26:22Z</dcterms:modified>
</cp:coreProperties>
</file>